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>
    <definedName name="_xlnm.Print_Titles" localSheetId="0">'Sheet1'!$6:$8</definedName>
    <definedName name="OLE_LINK1_1">'Sheet1'!#REF!</definedName>
    <definedName name="_xlnm.Print_Area" localSheetId="0">'Sheet1'!$A$1:$M$144</definedName>
  </definedNames>
  <calcPr fullCalcOnLoad="1"/>
</workbook>
</file>

<file path=xl/sharedStrings.xml><?xml version="1.0" encoding="utf-8"?>
<sst xmlns="http://schemas.openxmlformats.org/spreadsheetml/2006/main" count="240" uniqueCount="134">
  <si>
    <t>Nr.             crt.</t>
  </si>
  <si>
    <t>Cod</t>
  </si>
  <si>
    <t>.</t>
  </si>
  <si>
    <t>APTT</t>
  </si>
  <si>
    <t>Gama GT</t>
  </si>
  <si>
    <t>Factor rheumatoid</t>
  </si>
  <si>
    <t>IgA, seric</t>
  </si>
  <si>
    <t>IgE seric</t>
  </si>
  <si>
    <t>IgM seric</t>
  </si>
  <si>
    <t>IgG seric</t>
  </si>
  <si>
    <t>Cortizol</t>
  </si>
  <si>
    <t>Progesteron</t>
  </si>
  <si>
    <t>Prolactina</t>
  </si>
  <si>
    <t>Diagnostic histopatologic pe lama</t>
  </si>
  <si>
    <t>Examen histopatologic cu coloratii speciale</t>
  </si>
  <si>
    <t>Citodiagnostic sputa prin incluzii parafina</t>
  </si>
  <si>
    <t>Citodiagnostic secretie vaginala</t>
  </si>
  <si>
    <t>Examen citohormonal</t>
  </si>
  <si>
    <t>Citodiagnostic lichid de punctie</t>
  </si>
  <si>
    <t>Teste imunohistochimice*)</t>
  </si>
  <si>
    <t>T/Lab.</t>
  </si>
  <si>
    <t>FURNIZOR………………………………………………………………….</t>
  </si>
  <si>
    <t>PSA</t>
  </si>
  <si>
    <t>Valoare totala estimata</t>
  </si>
  <si>
    <t>Determinare la gravida a grupului sanguin ABO*1)</t>
  </si>
  <si>
    <t>2.</t>
  </si>
  <si>
    <t>Reprezentant legal,</t>
  </si>
  <si>
    <t>Estimare numar investigatii / an</t>
  </si>
  <si>
    <t>Tarif decontat de casa de asigurări de sănătate</t>
  </si>
  <si>
    <t xml:space="preserve">  Biochimie - serica si urinara</t>
  </si>
  <si>
    <t>Complement seric C3</t>
  </si>
  <si>
    <t>Complement seric C4</t>
  </si>
  <si>
    <t xml:space="preserve">TSH*1 ) </t>
  </si>
  <si>
    <t xml:space="preserve">FT4*1 )  </t>
  </si>
  <si>
    <t>5=3*4</t>
  </si>
  <si>
    <t>OFERTA SERVICII MEDICALE PARACLINICE  2014</t>
  </si>
  <si>
    <t>Hemoleucograma completa - hemoglobina, hematocrit, numaratoare eritrocite, numărătoare leucocite, numărătoare trombocite,  formula leucocitara, indici eritrocitari *1)</t>
  </si>
  <si>
    <t>Numaratoare reticulocite</t>
  </si>
  <si>
    <t>Transferina</t>
  </si>
  <si>
    <t>Feritina serica</t>
  </si>
  <si>
    <t>Proteine totale serice  *1)</t>
  </si>
  <si>
    <t>Glicemie *1)</t>
  </si>
  <si>
    <t>Bilirubina directa *1)</t>
  </si>
  <si>
    <t>Bilirubina totala *1)</t>
  </si>
  <si>
    <t>Creatinina serica *1), **)</t>
  </si>
  <si>
    <t>Acid uric seric *1)</t>
  </si>
  <si>
    <t>Uree serica  *1)</t>
  </si>
  <si>
    <t xml:space="preserve">Electroforeza proteinelor serice* 1) </t>
  </si>
  <si>
    <t>Timp Quick si INR *1) (International Normalised Ratio)</t>
  </si>
  <si>
    <t>Determinare la gravida a grupului sanguin Rh  *1)</t>
  </si>
  <si>
    <t>VSH *1)</t>
  </si>
  <si>
    <t xml:space="preserve">Fibrinogenemie *1) </t>
  </si>
  <si>
    <t>Examen citologic al frotiului sanguin *3)</t>
  </si>
  <si>
    <t>Sideremie *1)</t>
  </si>
  <si>
    <t>Colesterol seric total  *1)</t>
  </si>
  <si>
    <t>Magneziemie *1)</t>
  </si>
  <si>
    <t>HDL colesterol  *1)</t>
  </si>
  <si>
    <t xml:space="preserve">Trigliceride serice *1) </t>
  </si>
  <si>
    <t xml:space="preserve">TGO *1) </t>
  </si>
  <si>
    <t xml:space="preserve">TGP *1) </t>
  </si>
  <si>
    <t>Creatinkinaza CK</t>
  </si>
  <si>
    <t xml:space="preserve">Fosfataza alcalina *1) </t>
  </si>
  <si>
    <t xml:space="preserve">Sodiu seric *1) </t>
  </si>
  <si>
    <t xml:space="preserve">Potasiu seric *1) </t>
  </si>
  <si>
    <t xml:space="preserve">Calciu seric total  *1) </t>
  </si>
  <si>
    <t xml:space="preserve">Calciu ionic seric  *1) </t>
  </si>
  <si>
    <t>Fosfor (fosfat seric)</t>
  </si>
  <si>
    <t>Bicarbonat seric (EAB)</t>
  </si>
  <si>
    <t xml:space="preserve">Microalbuminuria (albumina urinara)  *8) </t>
  </si>
  <si>
    <t xml:space="preserve">Examen complet de urina (sumar + sediment) *1) </t>
  </si>
  <si>
    <t xml:space="preserve">Dozare glucoza urinara *1) </t>
  </si>
  <si>
    <t xml:space="preserve">Creatinina urinara *8) </t>
  </si>
  <si>
    <t>Parathormonul seric (PTH)</t>
  </si>
  <si>
    <t>Hormonul folicustimulat FSH</t>
  </si>
  <si>
    <t>Hormonul luteinizant (LH)</t>
  </si>
  <si>
    <t>Testosteron</t>
  </si>
  <si>
    <t>Estradiol</t>
  </si>
  <si>
    <t xml:space="preserve">Anti-HAV IgM *2) </t>
  </si>
  <si>
    <t xml:space="preserve">Ag HBs (screening) *2) </t>
  </si>
  <si>
    <t xml:space="preserve">Testare HIV la gravida *1) </t>
  </si>
  <si>
    <t xml:space="preserve">ASLO *1) </t>
  </si>
  <si>
    <t xml:space="preserve">Anti HCV *2) </t>
  </si>
  <si>
    <t>VDRL *1) sau RPR *1)</t>
  </si>
  <si>
    <t>Confirmare TPHA *4)</t>
  </si>
  <si>
    <t xml:space="preserve">Proteina C reactiva *1 ) </t>
  </si>
  <si>
    <t>ATPO</t>
  </si>
  <si>
    <t xml:space="preserve">free PSA *6 ) </t>
  </si>
  <si>
    <t>Microbiologie</t>
  </si>
  <si>
    <t xml:space="preserve"> Exudat faringian</t>
  </si>
  <si>
    <t xml:space="preserve">Examen bacteriologic exudat farigian - Examen microscopic nativ si colorat, cultura si identificare bacteriana *1 ) </t>
  </si>
  <si>
    <t xml:space="preserve">Examen fungic exudat farigian - Examen microscopic nativ si colorat, cultura si identificare fungica *1 ) </t>
  </si>
  <si>
    <t>Examen urina</t>
  </si>
  <si>
    <t xml:space="preserve">Urocultura*1) Examen microscopic nativ si colorat, cultura si identificare bacteriana *1 ) </t>
  </si>
  <si>
    <t xml:space="preserve">Examen fungic urina *1) Examen microscopic nativ si colorat, cultura si identificare fungica </t>
  </si>
  <si>
    <t xml:space="preserve"> Examene materii fecale</t>
  </si>
  <si>
    <t>Coprocultura*1) Examen microscopic nativ si colorat, cultura si identificare bacteriana</t>
  </si>
  <si>
    <t>Examen micologic materii fecale - Examen microscopic nativ si colorat, cultura si identificare fungica</t>
  </si>
  <si>
    <t>Examen din secretii vaginale - Examen microscopic nativ si colorat, cultura si identificare bacteriana</t>
  </si>
  <si>
    <t>Examen din secretii vaginale - Examen microscopic nativ si colorat, cultura si identificare fungica</t>
  </si>
  <si>
    <t>Examene din secretii uretrale</t>
  </si>
  <si>
    <t>Examen din secretii uretrale - Examen microscopic nativ si colorat, cultura si identificare bacteriana</t>
  </si>
  <si>
    <t>Examene din secretii otice</t>
  </si>
  <si>
    <t>Examen din secretii otice - Examen microscopic nativ si colorat, cultura si identificare fungica</t>
  </si>
  <si>
    <t>Examene din secretii nazale</t>
  </si>
  <si>
    <t>Examene din secretii conjunctivale</t>
  </si>
  <si>
    <t>Examen bacteriologic din secretii otice - Examen microscopic nativ si colorat, cultura si identificare bacteriana</t>
  </si>
  <si>
    <t>Examen fungic din secretii uretrale - Examen microscopic nativ si colorat, cultura si identificare fungica</t>
  </si>
  <si>
    <t>Examen bacteriologic din secretii conjunctivale - Examen microscopic nativ si colorat, cultura si identificare bacteriana</t>
  </si>
  <si>
    <t>Examene din colectie purulenta</t>
  </si>
  <si>
    <t>Examen bacteriologic din colectie purulenta - Examen microscopic nativ si colorat, cultura si identificare bacteriana</t>
  </si>
  <si>
    <t>Examen fungic din secretii conjunctivale - Examen microscopic nativ si colorat, cultura si identificare fungica</t>
  </si>
  <si>
    <t>Examen fungic din colectie purulenta - Examen microscopic nativ si colorat, cultura si identificare fungica</t>
  </si>
  <si>
    <t>Testarea sensibilitatii la substante antimicrobiene si antifungice</t>
  </si>
  <si>
    <t>Antibiograma *5)</t>
  </si>
  <si>
    <t>Antifungigrama *5)</t>
  </si>
  <si>
    <t>Examinari histopatologice si citologice</t>
  </si>
  <si>
    <t>Piesa prelucrata la parafina* 7)</t>
  </si>
  <si>
    <t>Bloc inclus la parafina cu histopatologic *7)</t>
  </si>
  <si>
    <t>Examen Babes-Papanicolau*1)</t>
  </si>
  <si>
    <t>Imunologie</t>
  </si>
  <si>
    <t>Hematologie</t>
  </si>
  <si>
    <t xml:space="preserve">Anticorpi specifici anti Rh la gravida </t>
  </si>
  <si>
    <t>LDL colesterol *1)</t>
  </si>
  <si>
    <r>
      <t>Dozare proteine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urinare *1) </t>
    </r>
  </si>
  <si>
    <t>Antigen Helicobacter Pylori*1)</t>
  </si>
  <si>
    <t xml:space="preserve">Examen coproparazitologic  (3 probe) *1) </t>
  </si>
  <si>
    <t>Depistare hemoragii oculte*1)</t>
  </si>
  <si>
    <t>Examen bacteriologic din secretii nazale - Examen microscopic nativ si colorat, cultura si identificare bacteriana*1)</t>
  </si>
  <si>
    <t>Examen fungic din secretii nazale - Examen microscopic nativ si colorat, cultura si identificare fungica*1)</t>
  </si>
  <si>
    <t>Denumirea analizei de laborator</t>
  </si>
  <si>
    <t>Examene din secretii vaginale</t>
  </si>
  <si>
    <t>30,66/piesa</t>
  </si>
  <si>
    <t>40,33/bloc</t>
  </si>
  <si>
    <t>94,99/set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</si>
</sst>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4" fillId="2" borderId="12" xfId="0" applyFont="1" applyFill="1" applyBorder="1" applyAlignment="1">
      <alignment horizont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36"/>
  <sheetViews>
    <sheetView tabSelected="1" workbookViewId="0" topLeftCell="A85">
      <selection activeCell="J88" sqref="J88"/>
    </sheetView>
  </sheetViews>
  <sheetFormatPr defaultColWidth="9.140625" defaultRowHeight="12.75"/>
  <cols>
    <col min="1" max="1" width="6.140625" style="22" customWidth="1"/>
    <col min="2" max="2" width="3.00390625" style="22" customWidth="1"/>
    <col min="3" max="3" width="2.57421875" style="22" customWidth="1"/>
    <col min="4" max="4" width="2.00390625" style="22" customWidth="1"/>
    <col min="5" max="5" width="2.421875" style="22" customWidth="1"/>
    <col min="6" max="6" width="2.28125" style="22" customWidth="1"/>
    <col min="7" max="7" width="3.140625" style="22" customWidth="1"/>
    <col min="8" max="8" width="2.28125" style="22" customWidth="1"/>
    <col min="9" max="9" width="2.57421875" style="22" customWidth="1"/>
    <col min="10" max="10" width="36.00390625" style="22" customWidth="1"/>
    <col min="11" max="11" width="18.00390625" style="40" customWidth="1"/>
    <col min="12" max="12" width="15.7109375" style="24" customWidth="1"/>
    <col min="13" max="13" width="13.421875" style="23" customWidth="1"/>
    <col min="14" max="14" width="15.421875" style="25" customWidth="1"/>
    <col min="15" max="15" width="12.8515625" style="25" customWidth="1"/>
    <col min="16" max="16384" width="9.140625" style="22" customWidth="1"/>
  </cols>
  <sheetData>
    <row r="2" ht="12.75">
      <c r="J2" s="21" t="s">
        <v>21</v>
      </c>
    </row>
    <row r="3" spans="10:13" ht="15.75">
      <c r="J3" s="88" t="s">
        <v>35</v>
      </c>
      <c r="K3" s="88"/>
      <c r="L3" s="88"/>
      <c r="M3" s="88"/>
    </row>
    <row r="5" spans="1:13" ht="18.75">
      <c r="A5" s="1"/>
      <c r="M5" s="2"/>
    </row>
    <row r="6" spans="1:13" ht="12.75" customHeight="1">
      <c r="A6" s="89" t="s">
        <v>0</v>
      </c>
      <c r="B6" s="89" t="s">
        <v>1</v>
      </c>
      <c r="C6" s="89"/>
      <c r="D6" s="89"/>
      <c r="E6" s="89"/>
      <c r="F6" s="89"/>
      <c r="G6" s="89"/>
      <c r="H6" s="89"/>
      <c r="I6" s="89"/>
      <c r="J6" s="90" t="s">
        <v>129</v>
      </c>
      <c r="K6" s="91" t="s">
        <v>27</v>
      </c>
      <c r="L6" s="92" t="s">
        <v>28</v>
      </c>
      <c r="M6" s="93" t="s">
        <v>23</v>
      </c>
    </row>
    <row r="7" spans="1:13" ht="87" customHeight="1">
      <c r="A7" s="89"/>
      <c r="B7" s="89"/>
      <c r="C7" s="89"/>
      <c r="D7" s="89"/>
      <c r="E7" s="89"/>
      <c r="F7" s="89"/>
      <c r="G7" s="89"/>
      <c r="H7" s="89"/>
      <c r="I7" s="89"/>
      <c r="J7" s="90"/>
      <c r="K7" s="91"/>
      <c r="L7" s="92"/>
      <c r="M7" s="93"/>
    </row>
    <row r="8" spans="1:15" s="30" customFormat="1" ht="18" customHeight="1">
      <c r="A8" s="26">
        <v>0</v>
      </c>
      <c r="B8" s="85">
        <v>1</v>
      </c>
      <c r="C8" s="85"/>
      <c r="D8" s="85"/>
      <c r="E8" s="85"/>
      <c r="F8" s="85"/>
      <c r="G8" s="85"/>
      <c r="H8" s="85"/>
      <c r="I8" s="85"/>
      <c r="J8" s="27">
        <v>2</v>
      </c>
      <c r="K8" s="53">
        <v>3</v>
      </c>
      <c r="L8" s="28">
        <v>4</v>
      </c>
      <c r="M8" s="28" t="s">
        <v>34</v>
      </c>
      <c r="N8" s="29"/>
      <c r="O8" s="29"/>
    </row>
    <row r="9" spans="1:15" s="30" customFormat="1" ht="19.5">
      <c r="A9" s="86" t="s">
        <v>120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29"/>
      <c r="O9" s="29"/>
    </row>
    <row r="10" spans="1:13" ht="79.5" customHeight="1">
      <c r="A10" s="3">
        <v>1</v>
      </c>
      <c r="B10" s="5">
        <v>2</v>
      </c>
      <c r="C10" s="5" t="s">
        <v>2</v>
      </c>
      <c r="D10" s="5">
        <v>6</v>
      </c>
      <c r="E10" s="5">
        <v>0</v>
      </c>
      <c r="F10" s="5">
        <v>0</v>
      </c>
      <c r="G10" s="5">
        <v>1</v>
      </c>
      <c r="H10" s="5"/>
      <c r="I10" s="5"/>
      <c r="J10" s="5" t="s">
        <v>36</v>
      </c>
      <c r="K10" s="41"/>
      <c r="L10" s="4">
        <v>14.01</v>
      </c>
      <c r="M10" s="17">
        <f>ROUND(K10*L10,2)</f>
        <v>0</v>
      </c>
    </row>
    <row r="11" spans="1:13" ht="30" customHeight="1">
      <c r="A11" s="3">
        <v>2</v>
      </c>
      <c r="B11" s="5">
        <v>2</v>
      </c>
      <c r="C11" s="5" t="s">
        <v>2</v>
      </c>
      <c r="D11" s="5">
        <v>6</v>
      </c>
      <c r="E11" s="5">
        <v>0</v>
      </c>
      <c r="F11" s="5">
        <v>0</v>
      </c>
      <c r="G11" s="5">
        <v>2</v>
      </c>
      <c r="H11" s="5"/>
      <c r="I11" s="5"/>
      <c r="J11" s="5" t="s">
        <v>37</v>
      </c>
      <c r="K11" s="41"/>
      <c r="L11" s="4">
        <v>5.62</v>
      </c>
      <c r="M11" s="17">
        <f aca="true" t="shared" si="0" ref="M11:M19">ROUND(K11*L11,2)</f>
        <v>0</v>
      </c>
    </row>
    <row r="12" spans="1:13" ht="30" customHeight="1">
      <c r="A12" s="3">
        <v>3</v>
      </c>
      <c r="B12" s="5">
        <v>2</v>
      </c>
      <c r="C12" s="5" t="s">
        <v>2</v>
      </c>
      <c r="D12" s="5">
        <v>6</v>
      </c>
      <c r="E12" s="5">
        <v>0</v>
      </c>
      <c r="F12" s="5">
        <v>0</v>
      </c>
      <c r="G12" s="5">
        <v>3</v>
      </c>
      <c r="H12" s="5"/>
      <c r="I12" s="5"/>
      <c r="J12" s="5" t="s">
        <v>52</v>
      </c>
      <c r="K12" s="41"/>
      <c r="L12" s="4">
        <v>18.62</v>
      </c>
      <c r="M12" s="17">
        <f t="shared" si="0"/>
        <v>0</v>
      </c>
    </row>
    <row r="13" spans="1:13" ht="23.25" customHeight="1">
      <c r="A13" s="3">
        <v>4</v>
      </c>
      <c r="B13" s="5">
        <v>2</v>
      </c>
      <c r="C13" s="5" t="s">
        <v>2</v>
      </c>
      <c r="D13" s="5">
        <v>6</v>
      </c>
      <c r="E13" s="5">
        <v>0</v>
      </c>
      <c r="F13" s="5">
        <v>4</v>
      </c>
      <c r="G13" s="5">
        <v>0</v>
      </c>
      <c r="H13" s="5"/>
      <c r="I13" s="5"/>
      <c r="J13" s="5" t="s">
        <v>50</v>
      </c>
      <c r="K13" s="41"/>
      <c r="L13" s="4">
        <v>2.63</v>
      </c>
      <c r="M13" s="17">
        <f t="shared" si="0"/>
        <v>0</v>
      </c>
    </row>
    <row r="14" spans="1:13" ht="30" customHeight="1">
      <c r="A14" s="3">
        <v>5</v>
      </c>
      <c r="B14" s="5">
        <v>2</v>
      </c>
      <c r="C14" s="5" t="s">
        <v>2</v>
      </c>
      <c r="D14" s="5">
        <v>6</v>
      </c>
      <c r="E14" s="5">
        <v>0</v>
      </c>
      <c r="F14" s="5">
        <v>5</v>
      </c>
      <c r="G14" s="5">
        <v>0</v>
      </c>
      <c r="H14" s="5">
        <v>1</v>
      </c>
      <c r="I14" s="5"/>
      <c r="J14" s="5" t="s">
        <v>24</v>
      </c>
      <c r="K14" s="41"/>
      <c r="L14" s="4">
        <v>7.54</v>
      </c>
      <c r="M14" s="17">
        <f t="shared" si="0"/>
        <v>0</v>
      </c>
    </row>
    <row r="15" spans="1:13" ht="32.25" customHeight="1">
      <c r="A15" s="3">
        <v>6</v>
      </c>
      <c r="B15" s="5">
        <v>2</v>
      </c>
      <c r="C15" s="5" t="s">
        <v>2</v>
      </c>
      <c r="D15" s="5">
        <v>6</v>
      </c>
      <c r="E15" s="5">
        <v>0</v>
      </c>
      <c r="F15" s="5">
        <v>5</v>
      </c>
      <c r="G15" s="5">
        <v>0</v>
      </c>
      <c r="H15" s="5">
        <v>2</v>
      </c>
      <c r="I15" s="5"/>
      <c r="J15" s="5" t="s">
        <v>49</v>
      </c>
      <c r="K15" s="41"/>
      <c r="L15" s="4">
        <v>7.88</v>
      </c>
      <c r="M15" s="17">
        <f t="shared" si="0"/>
        <v>0</v>
      </c>
    </row>
    <row r="16" spans="1:13" ht="32.25" customHeight="1">
      <c r="A16" s="3">
        <v>7</v>
      </c>
      <c r="B16" s="5">
        <v>2</v>
      </c>
      <c r="C16" s="5" t="s">
        <v>2</v>
      </c>
      <c r="D16" s="5">
        <v>6</v>
      </c>
      <c r="E16" s="5">
        <v>0</v>
      </c>
      <c r="F16" s="5">
        <v>5</v>
      </c>
      <c r="G16" s="5">
        <v>9</v>
      </c>
      <c r="H16" s="5"/>
      <c r="I16" s="5"/>
      <c r="J16" s="5" t="s">
        <v>121</v>
      </c>
      <c r="K16" s="41"/>
      <c r="L16" s="4">
        <v>7.54</v>
      </c>
      <c r="M16" s="17">
        <f t="shared" si="0"/>
        <v>0</v>
      </c>
    </row>
    <row r="17" spans="1:13" ht="31.5">
      <c r="A17" s="3">
        <v>8</v>
      </c>
      <c r="B17" s="5">
        <v>2</v>
      </c>
      <c r="C17" s="5" t="s">
        <v>2</v>
      </c>
      <c r="D17" s="5">
        <v>6</v>
      </c>
      <c r="E17" s="5">
        <v>1</v>
      </c>
      <c r="F17" s="5">
        <v>0</v>
      </c>
      <c r="G17" s="5">
        <v>1</v>
      </c>
      <c r="H17" s="5"/>
      <c r="I17" s="5"/>
      <c r="J17" s="5" t="s">
        <v>48</v>
      </c>
      <c r="K17" s="41"/>
      <c r="L17" s="4">
        <v>10.7</v>
      </c>
      <c r="M17" s="17">
        <f t="shared" si="0"/>
        <v>0</v>
      </c>
    </row>
    <row r="18" spans="1:13" ht="23.25" customHeight="1">
      <c r="A18" s="3">
        <v>9</v>
      </c>
      <c r="B18" s="5">
        <v>2</v>
      </c>
      <c r="C18" s="5" t="s">
        <v>2</v>
      </c>
      <c r="D18" s="5">
        <v>6</v>
      </c>
      <c r="E18" s="5">
        <v>1</v>
      </c>
      <c r="F18" s="5">
        <v>0</v>
      </c>
      <c r="G18" s="5">
        <v>2</v>
      </c>
      <c r="H18" s="5"/>
      <c r="I18" s="5"/>
      <c r="J18" s="5" t="s">
        <v>3</v>
      </c>
      <c r="K18" s="41"/>
      <c r="L18" s="4">
        <v>12.3</v>
      </c>
      <c r="M18" s="17">
        <f t="shared" si="0"/>
        <v>0</v>
      </c>
    </row>
    <row r="19" spans="1:13" ht="20.25" customHeight="1">
      <c r="A19" s="3">
        <v>10</v>
      </c>
      <c r="B19" s="5">
        <v>2</v>
      </c>
      <c r="C19" s="5" t="s">
        <v>2</v>
      </c>
      <c r="D19" s="5">
        <v>6</v>
      </c>
      <c r="E19" s="5">
        <v>1</v>
      </c>
      <c r="F19" s="5">
        <v>0</v>
      </c>
      <c r="G19" s="5">
        <v>3</v>
      </c>
      <c r="H19" s="5"/>
      <c r="I19" s="5"/>
      <c r="J19" s="5" t="s">
        <v>51</v>
      </c>
      <c r="K19" s="41"/>
      <c r="L19" s="4">
        <v>13.68</v>
      </c>
      <c r="M19" s="17">
        <f t="shared" si="0"/>
        <v>0</v>
      </c>
    </row>
    <row r="20" spans="1:15" s="30" customFormat="1" ht="19.5">
      <c r="A20" s="86" t="s">
        <v>29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29"/>
      <c r="O20" s="29"/>
    </row>
    <row r="21" spans="1:13" ht="15.75">
      <c r="A21" s="3">
        <v>11</v>
      </c>
      <c r="B21" s="18">
        <v>2</v>
      </c>
      <c r="C21" s="18" t="s">
        <v>2</v>
      </c>
      <c r="D21" s="18">
        <v>1</v>
      </c>
      <c r="E21" s="18">
        <v>0</v>
      </c>
      <c r="F21" s="18">
        <v>0</v>
      </c>
      <c r="G21" s="18">
        <v>2</v>
      </c>
      <c r="H21" s="18"/>
      <c r="I21" s="19"/>
      <c r="J21" s="5" t="s">
        <v>40</v>
      </c>
      <c r="K21" s="41"/>
      <c r="L21" s="20">
        <v>7.04</v>
      </c>
      <c r="M21" s="17">
        <f>ROUND(K21*L21,2)</f>
        <v>0</v>
      </c>
    </row>
    <row r="22" spans="1:13" ht="15.75">
      <c r="A22" s="3">
        <v>12</v>
      </c>
      <c r="B22" s="18">
        <v>2</v>
      </c>
      <c r="C22" s="18" t="s">
        <v>2</v>
      </c>
      <c r="D22" s="18">
        <v>1</v>
      </c>
      <c r="E22" s="18">
        <v>0</v>
      </c>
      <c r="F22" s="18">
        <v>0</v>
      </c>
      <c r="G22" s="18">
        <v>3</v>
      </c>
      <c r="H22" s="18"/>
      <c r="I22" s="19"/>
      <c r="J22" s="5" t="s">
        <v>47</v>
      </c>
      <c r="K22" s="41"/>
      <c r="L22" s="20">
        <v>15.2</v>
      </c>
      <c r="M22" s="17">
        <f aca="true" t="shared" si="1" ref="M22:M82">ROUND(K22*L22,2)</f>
        <v>0</v>
      </c>
    </row>
    <row r="23" spans="1:13" ht="15.75">
      <c r="A23" s="3">
        <v>13</v>
      </c>
      <c r="B23" s="18">
        <v>2</v>
      </c>
      <c r="C23" s="18" t="s">
        <v>2</v>
      </c>
      <c r="D23" s="18">
        <v>1</v>
      </c>
      <c r="E23" s="18">
        <v>0</v>
      </c>
      <c r="F23" s="18">
        <v>0</v>
      </c>
      <c r="G23" s="18">
        <v>6</v>
      </c>
      <c r="H23" s="18">
        <v>2</v>
      </c>
      <c r="I23" s="19"/>
      <c r="J23" s="5" t="s">
        <v>38</v>
      </c>
      <c r="K23" s="41"/>
      <c r="L23" s="20">
        <v>24</v>
      </c>
      <c r="M23" s="17">
        <f t="shared" si="1"/>
        <v>0</v>
      </c>
    </row>
    <row r="24" spans="1:13" ht="15.75">
      <c r="A24" s="3">
        <v>14</v>
      </c>
      <c r="B24" s="18">
        <v>2</v>
      </c>
      <c r="C24" s="18" t="s">
        <v>2</v>
      </c>
      <c r="D24" s="18">
        <v>1</v>
      </c>
      <c r="E24" s="18">
        <v>0</v>
      </c>
      <c r="F24" s="18">
        <v>0</v>
      </c>
      <c r="G24" s="18">
        <v>6</v>
      </c>
      <c r="H24" s="18">
        <v>3</v>
      </c>
      <c r="I24" s="19"/>
      <c r="J24" s="5" t="s">
        <v>39</v>
      </c>
      <c r="K24" s="41"/>
      <c r="L24" s="20">
        <v>40</v>
      </c>
      <c r="M24" s="17">
        <f t="shared" si="1"/>
        <v>0</v>
      </c>
    </row>
    <row r="25" spans="1:13" ht="15.75">
      <c r="A25" s="3">
        <v>15</v>
      </c>
      <c r="B25" s="18" t="s">
        <v>25</v>
      </c>
      <c r="C25" s="18" t="s">
        <v>2</v>
      </c>
      <c r="D25" s="18">
        <v>1</v>
      </c>
      <c r="E25" s="18">
        <v>0</v>
      </c>
      <c r="F25" s="18">
        <v>1</v>
      </c>
      <c r="G25" s="18">
        <v>1</v>
      </c>
      <c r="H25" s="18"/>
      <c r="I25" s="19"/>
      <c r="J25" s="5" t="s">
        <v>46</v>
      </c>
      <c r="K25" s="41"/>
      <c r="L25" s="20">
        <v>5.86</v>
      </c>
      <c r="M25" s="17">
        <f t="shared" si="1"/>
        <v>0</v>
      </c>
    </row>
    <row r="26" spans="1:13" ht="15.75">
      <c r="A26" s="3">
        <v>16</v>
      </c>
      <c r="B26" s="18" t="s">
        <v>25</v>
      </c>
      <c r="C26" s="18" t="s">
        <v>2</v>
      </c>
      <c r="D26" s="18">
        <v>1</v>
      </c>
      <c r="E26" s="18">
        <v>0</v>
      </c>
      <c r="F26" s="18">
        <v>1</v>
      </c>
      <c r="G26" s="18">
        <v>2</v>
      </c>
      <c r="H26" s="18"/>
      <c r="I26" s="19"/>
      <c r="J26" s="5" t="s">
        <v>45</v>
      </c>
      <c r="K26" s="41"/>
      <c r="L26" s="20">
        <v>5.86</v>
      </c>
      <c r="M26" s="17">
        <f t="shared" si="1"/>
        <v>0</v>
      </c>
    </row>
    <row r="27" spans="1:13" ht="15.75">
      <c r="A27" s="3">
        <v>17</v>
      </c>
      <c r="B27" s="18" t="s">
        <v>25</v>
      </c>
      <c r="C27" s="18" t="s">
        <v>2</v>
      </c>
      <c r="D27" s="5">
        <v>1</v>
      </c>
      <c r="E27" s="5">
        <v>0</v>
      </c>
      <c r="F27" s="5">
        <v>1</v>
      </c>
      <c r="G27" s="5">
        <v>4</v>
      </c>
      <c r="H27" s="5"/>
      <c r="I27" s="5"/>
      <c r="J27" s="5" t="s">
        <v>44</v>
      </c>
      <c r="K27" s="41"/>
      <c r="L27" s="16">
        <v>5.92</v>
      </c>
      <c r="M27" s="17">
        <f t="shared" si="1"/>
        <v>0</v>
      </c>
    </row>
    <row r="28" spans="1:13" ht="15.75">
      <c r="A28" s="3">
        <v>18</v>
      </c>
      <c r="B28" s="18" t="s">
        <v>25</v>
      </c>
      <c r="C28" s="18" t="s">
        <v>2</v>
      </c>
      <c r="D28" s="5">
        <v>1</v>
      </c>
      <c r="E28" s="5">
        <v>0</v>
      </c>
      <c r="F28" s="5">
        <v>1</v>
      </c>
      <c r="G28" s="5">
        <v>5</v>
      </c>
      <c r="H28" s="5"/>
      <c r="I28" s="5"/>
      <c r="J28" s="5" t="s">
        <v>43</v>
      </c>
      <c r="K28" s="41"/>
      <c r="L28" s="16">
        <v>5.86</v>
      </c>
      <c r="M28" s="17">
        <f t="shared" si="1"/>
        <v>0</v>
      </c>
    </row>
    <row r="29" spans="1:13" ht="15.75">
      <c r="A29" s="3">
        <v>19</v>
      </c>
      <c r="B29" s="18" t="s">
        <v>25</v>
      </c>
      <c r="C29" s="18" t="s">
        <v>2</v>
      </c>
      <c r="D29" s="5">
        <v>1</v>
      </c>
      <c r="E29" s="5">
        <v>0</v>
      </c>
      <c r="F29" s="5">
        <v>1</v>
      </c>
      <c r="G29" s="5">
        <v>6</v>
      </c>
      <c r="H29" s="5"/>
      <c r="I29" s="5"/>
      <c r="J29" s="5" t="s">
        <v>42</v>
      </c>
      <c r="K29" s="41"/>
      <c r="L29" s="16">
        <v>5.86</v>
      </c>
      <c r="M29" s="17">
        <f t="shared" si="1"/>
        <v>0</v>
      </c>
    </row>
    <row r="30" spans="1:13" ht="15.75">
      <c r="A30" s="3">
        <v>20</v>
      </c>
      <c r="B30" s="18">
        <v>2</v>
      </c>
      <c r="C30" s="18" t="s">
        <v>2</v>
      </c>
      <c r="D30" s="5">
        <v>1</v>
      </c>
      <c r="E30" s="5">
        <v>0</v>
      </c>
      <c r="F30" s="5">
        <v>2</v>
      </c>
      <c r="G30" s="5">
        <v>0</v>
      </c>
      <c r="H30" s="5"/>
      <c r="I30" s="5"/>
      <c r="J30" s="5" t="s">
        <v>41</v>
      </c>
      <c r="K30" s="41"/>
      <c r="L30" s="16">
        <v>5.74</v>
      </c>
      <c r="M30" s="17">
        <f t="shared" si="1"/>
        <v>0</v>
      </c>
    </row>
    <row r="31" spans="1:13" ht="15.75">
      <c r="A31" s="3">
        <v>21</v>
      </c>
      <c r="B31" s="18">
        <v>2</v>
      </c>
      <c r="C31" s="18" t="s">
        <v>2</v>
      </c>
      <c r="D31" s="5">
        <v>1</v>
      </c>
      <c r="E31" s="5">
        <v>0</v>
      </c>
      <c r="F31" s="5">
        <v>3</v>
      </c>
      <c r="G31" s="5">
        <v>0</v>
      </c>
      <c r="H31" s="5">
        <v>3</v>
      </c>
      <c r="I31" s="5"/>
      <c r="J31" s="5" t="s">
        <v>54</v>
      </c>
      <c r="K31" s="41"/>
      <c r="L31" s="16">
        <v>5.74</v>
      </c>
      <c r="M31" s="17">
        <f t="shared" si="1"/>
        <v>0</v>
      </c>
    </row>
    <row r="32" spans="1:13" ht="15.75">
      <c r="A32" s="3">
        <v>22</v>
      </c>
      <c r="B32" s="18">
        <v>2</v>
      </c>
      <c r="C32" s="18" t="s">
        <v>2</v>
      </c>
      <c r="D32" s="5">
        <v>1</v>
      </c>
      <c r="E32" s="5">
        <v>0</v>
      </c>
      <c r="F32" s="5">
        <v>3</v>
      </c>
      <c r="G32" s="5">
        <v>0</v>
      </c>
      <c r="H32" s="5">
        <v>4</v>
      </c>
      <c r="I32" s="5"/>
      <c r="J32" s="5" t="s">
        <v>56</v>
      </c>
      <c r="K32" s="41"/>
      <c r="L32" s="16">
        <v>8.19</v>
      </c>
      <c r="M32" s="17">
        <f t="shared" si="1"/>
        <v>0</v>
      </c>
    </row>
    <row r="33" spans="1:13" ht="15.75">
      <c r="A33" s="3">
        <v>23</v>
      </c>
      <c r="B33" s="18">
        <v>2</v>
      </c>
      <c r="C33" s="18" t="s">
        <v>2</v>
      </c>
      <c r="D33" s="5">
        <v>1</v>
      </c>
      <c r="E33" s="5">
        <v>0</v>
      </c>
      <c r="F33" s="5">
        <v>3</v>
      </c>
      <c r="G33" s="5">
        <v>0</v>
      </c>
      <c r="H33" s="5">
        <v>5</v>
      </c>
      <c r="I33" s="5"/>
      <c r="J33" s="5" t="s">
        <v>122</v>
      </c>
      <c r="K33" s="41"/>
      <c r="L33" s="16">
        <v>7.69</v>
      </c>
      <c r="M33" s="17">
        <f t="shared" si="1"/>
        <v>0</v>
      </c>
    </row>
    <row r="34" spans="1:13" ht="15.75">
      <c r="A34" s="3">
        <v>24</v>
      </c>
      <c r="B34" s="18">
        <v>2</v>
      </c>
      <c r="C34" s="18" t="s">
        <v>2</v>
      </c>
      <c r="D34" s="5">
        <v>1</v>
      </c>
      <c r="E34" s="5">
        <v>0</v>
      </c>
      <c r="F34" s="5">
        <v>3</v>
      </c>
      <c r="G34" s="5">
        <v>0</v>
      </c>
      <c r="H34" s="5">
        <v>6</v>
      </c>
      <c r="I34" s="5"/>
      <c r="J34" s="5" t="s">
        <v>57</v>
      </c>
      <c r="K34" s="41"/>
      <c r="L34" s="16">
        <v>7.04</v>
      </c>
      <c r="M34" s="17">
        <f t="shared" si="1"/>
        <v>0</v>
      </c>
    </row>
    <row r="35" spans="1:13" ht="15.75">
      <c r="A35" s="3">
        <v>25</v>
      </c>
      <c r="B35" s="18">
        <v>2</v>
      </c>
      <c r="C35" s="18" t="s">
        <v>2</v>
      </c>
      <c r="D35" s="5">
        <v>1</v>
      </c>
      <c r="E35" s="5">
        <v>0</v>
      </c>
      <c r="F35" s="5">
        <v>4</v>
      </c>
      <c r="G35" s="5">
        <v>0</v>
      </c>
      <c r="H35" s="5">
        <v>2</v>
      </c>
      <c r="I35" s="5"/>
      <c r="J35" s="5" t="s">
        <v>58</v>
      </c>
      <c r="K35" s="41"/>
      <c r="L35" s="16">
        <v>5.86</v>
      </c>
      <c r="M35" s="17">
        <f t="shared" si="1"/>
        <v>0</v>
      </c>
    </row>
    <row r="36" spans="1:13" ht="15.75">
      <c r="A36" s="3">
        <v>26</v>
      </c>
      <c r="B36" s="18">
        <v>2</v>
      </c>
      <c r="C36" s="18" t="s">
        <v>2</v>
      </c>
      <c r="D36" s="5">
        <v>1</v>
      </c>
      <c r="E36" s="5">
        <v>0</v>
      </c>
      <c r="F36" s="5">
        <v>4</v>
      </c>
      <c r="G36" s="5">
        <v>0</v>
      </c>
      <c r="H36" s="5">
        <v>3</v>
      </c>
      <c r="I36" s="5"/>
      <c r="J36" s="5" t="s">
        <v>59</v>
      </c>
      <c r="K36" s="41"/>
      <c r="L36" s="16">
        <v>5.83</v>
      </c>
      <c r="M36" s="17">
        <f t="shared" si="1"/>
        <v>0</v>
      </c>
    </row>
    <row r="37" spans="1:13" ht="15.75">
      <c r="A37" s="3">
        <v>27</v>
      </c>
      <c r="B37" s="18">
        <v>2</v>
      </c>
      <c r="C37" s="18" t="s">
        <v>2</v>
      </c>
      <c r="D37" s="5">
        <v>1</v>
      </c>
      <c r="E37" s="5">
        <v>0</v>
      </c>
      <c r="F37" s="5">
        <v>4</v>
      </c>
      <c r="G37" s="5">
        <v>0</v>
      </c>
      <c r="H37" s="5">
        <v>4</v>
      </c>
      <c r="I37" s="5"/>
      <c r="J37" s="5" t="s">
        <v>60</v>
      </c>
      <c r="K37" s="41"/>
      <c r="L37" s="16">
        <v>10</v>
      </c>
      <c r="M37" s="17">
        <f t="shared" si="1"/>
        <v>0</v>
      </c>
    </row>
    <row r="38" spans="1:13" ht="15.75">
      <c r="A38" s="3">
        <v>28</v>
      </c>
      <c r="B38" s="18">
        <v>2</v>
      </c>
      <c r="C38" s="18" t="s">
        <v>2</v>
      </c>
      <c r="D38" s="5">
        <v>1</v>
      </c>
      <c r="E38" s="5">
        <v>0</v>
      </c>
      <c r="F38" s="5">
        <v>4</v>
      </c>
      <c r="G38" s="5">
        <v>0</v>
      </c>
      <c r="H38" s="5">
        <v>6</v>
      </c>
      <c r="I38" s="5"/>
      <c r="J38" s="5" t="s">
        <v>4</v>
      </c>
      <c r="K38" s="41"/>
      <c r="L38" s="16">
        <v>7.99</v>
      </c>
      <c r="M38" s="17">
        <f t="shared" si="1"/>
        <v>0</v>
      </c>
    </row>
    <row r="39" spans="1:13" ht="15.75">
      <c r="A39" s="3">
        <v>29</v>
      </c>
      <c r="B39" s="18">
        <v>2</v>
      </c>
      <c r="C39" s="18" t="s">
        <v>2</v>
      </c>
      <c r="D39" s="5">
        <v>1</v>
      </c>
      <c r="E39" s="5">
        <v>0</v>
      </c>
      <c r="F39" s="5">
        <v>4</v>
      </c>
      <c r="G39" s="5">
        <v>0</v>
      </c>
      <c r="H39" s="5">
        <v>9</v>
      </c>
      <c r="I39" s="5"/>
      <c r="J39" s="5" t="s">
        <v>61</v>
      </c>
      <c r="K39" s="41"/>
      <c r="L39" s="16">
        <v>7.79</v>
      </c>
      <c r="M39" s="17">
        <f t="shared" si="1"/>
        <v>0</v>
      </c>
    </row>
    <row r="40" spans="1:13" ht="15.75">
      <c r="A40" s="3">
        <v>30</v>
      </c>
      <c r="B40" s="18">
        <v>2</v>
      </c>
      <c r="C40" s="18" t="s">
        <v>2</v>
      </c>
      <c r="D40" s="5">
        <v>1</v>
      </c>
      <c r="E40" s="5">
        <v>0</v>
      </c>
      <c r="F40" s="5">
        <v>5</v>
      </c>
      <c r="G40" s="5">
        <v>0</v>
      </c>
      <c r="H40" s="5">
        <v>0</v>
      </c>
      <c r="I40" s="5"/>
      <c r="J40" s="5" t="s">
        <v>62</v>
      </c>
      <c r="K40" s="41"/>
      <c r="L40" s="16">
        <v>10</v>
      </c>
      <c r="M40" s="17">
        <f t="shared" si="1"/>
        <v>0</v>
      </c>
    </row>
    <row r="41" spans="1:13" ht="15.75">
      <c r="A41" s="3">
        <v>31</v>
      </c>
      <c r="B41" s="18">
        <v>2</v>
      </c>
      <c r="C41" s="18" t="s">
        <v>2</v>
      </c>
      <c r="D41" s="5">
        <v>1</v>
      </c>
      <c r="E41" s="5">
        <v>0</v>
      </c>
      <c r="F41" s="5">
        <v>5</v>
      </c>
      <c r="G41" s="5">
        <v>0</v>
      </c>
      <c r="H41" s="5">
        <v>1</v>
      </c>
      <c r="I41" s="5"/>
      <c r="J41" s="5" t="s">
        <v>63</v>
      </c>
      <c r="K41" s="41"/>
      <c r="L41" s="16">
        <v>11</v>
      </c>
      <c r="M41" s="17">
        <f t="shared" si="1"/>
        <v>0</v>
      </c>
    </row>
    <row r="42" spans="1:13" ht="15.75">
      <c r="A42" s="3">
        <v>32</v>
      </c>
      <c r="B42" s="18">
        <v>2</v>
      </c>
      <c r="C42" s="18" t="s">
        <v>2</v>
      </c>
      <c r="D42" s="5">
        <v>1</v>
      </c>
      <c r="E42" s="5">
        <v>0</v>
      </c>
      <c r="F42" s="5">
        <v>5</v>
      </c>
      <c r="G42" s="5">
        <v>0</v>
      </c>
      <c r="H42" s="5">
        <v>3</v>
      </c>
      <c r="I42" s="5"/>
      <c r="J42" s="5" t="s">
        <v>64</v>
      </c>
      <c r="K42" s="41"/>
      <c r="L42" s="16">
        <v>5.37</v>
      </c>
      <c r="M42" s="17">
        <f t="shared" si="1"/>
        <v>0</v>
      </c>
    </row>
    <row r="43" spans="1:13" ht="15.75">
      <c r="A43" s="3">
        <v>33</v>
      </c>
      <c r="B43" s="18">
        <v>2</v>
      </c>
      <c r="C43" s="18" t="s">
        <v>2</v>
      </c>
      <c r="D43" s="5">
        <v>1</v>
      </c>
      <c r="E43" s="5">
        <v>0</v>
      </c>
      <c r="F43" s="5">
        <v>5</v>
      </c>
      <c r="G43" s="5">
        <v>0</v>
      </c>
      <c r="H43" s="5">
        <v>4</v>
      </c>
      <c r="I43" s="5"/>
      <c r="J43" s="5" t="s">
        <v>65</v>
      </c>
      <c r="K43" s="41"/>
      <c r="L43" s="16">
        <v>7.88</v>
      </c>
      <c r="M43" s="17">
        <f t="shared" si="1"/>
        <v>0</v>
      </c>
    </row>
    <row r="44" spans="1:13" ht="15.75">
      <c r="A44" s="3">
        <v>34</v>
      </c>
      <c r="B44" s="18">
        <v>2</v>
      </c>
      <c r="C44" s="18" t="s">
        <v>2</v>
      </c>
      <c r="D44" s="5">
        <v>1</v>
      </c>
      <c r="E44" s="5">
        <v>0</v>
      </c>
      <c r="F44" s="5">
        <v>5</v>
      </c>
      <c r="G44" s="5">
        <v>0</v>
      </c>
      <c r="H44" s="5">
        <v>5</v>
      </c>
      <c r="I44" s="5"/>
      <c r="J44" s="5" t="s">
        <v>55</v>
      </c>
      <c r="K44" s="41"/>
      <c r="L44" s="16">
        <v>5.37</v>
      </c>
      <c r="M44" s="17">
        <f t="shared" si="1"/>
        <v>0</v>
      </c>
    </row>
    <row r="45" spans="1:13" ht="15.75">
      <c r="A45" s="3">
        <v>35</v>
      </c>
      <c r="B45" s="18">
        <v>2</v>
      </c>
      <c r="C45" s="18" t="s">
        <v>2</v>
      </c>
      <c r="D45" s="5">
        <v>1</v>
      </c>
      <c r="E45" s="5">
        <v>0</v>
      </c>
      <c r="F45" s="5">
        <v>5</v>
      </c>
      <c r="G45" s="5">
        <v>0</v>
      </c>
      <c r="H45" s="5">
        <v>6</v>
      </c>
      <c r="I45" s="5"/>
      <c r="J45" s="55" t="s">
        <v>53</v>
      </c>
      <c r="K45" s="41"/>
      <c r="L45" s="16">
        <v>7.1</v>
      </c>
      <c r="M45" s="17">
        <f t="shared" si="1"/>
        <v>0</v>
      </c>
    </row>
    <row r="46" spans="1:13" ht="15.75">
      <c r="A46" s="3">
        <v>36</v>
      </c>
      <c r="B46" s="18">
        <v>2</v>
      </c>
      <c r="C46" s="18" t="s">
        <v>2</v>
      </c>
      <c r="D46" s="5">
        <v>1</v>
      </c>
      <c r="E46" s="5">
        <v>0</v>
      </c>
      <c r="F46" s="5">
        <v>5</v>
      </c>
      <c r="G46" s="5">
        <v>0</v>
      </c>
      <c r="H46" s="5">
        <v>7</v>
      </c>
      <c r="I46" s="5"/>
      <c r="J46" s="56" t="s">
        <v>66</v>
      </c>
      <c r="K46" s="54"/>
      <c r="L46" s="16">
        <v>13</v>
      </c>
      <c r="M46" s="17">
        <f t="shared" si="1"/>
        <v>0</v>
      </c>
    </row>
    <row r="47" spans="1:13" ht="15.75">
      <c r="A47" s="3">
        <v>37</v>
      </c>
      <c r="B47" s="18">
        <v>2</v>
      </c>
      <c r="C47" s="18" t="s">
        <v>2</v>
      </c>
      <c r="D47" s="5">
        <v>1</v>
      </c>
      <c r="E47" s="5">
        <v>0</v>
      </c>
      <c r="F47" s="5">
        <v>6</v>
      </c>
      <c r="G47" s="5">
        <v>6</v>
      </c>
      <c r="H47" s="37"/>
      <c r="I47" s="37"/>
      <c r="J47" s="56" t="s">
        <v>67</v>
      </c>
      <c r="K47" s="54"/>
      <c r="L47" s="16">
        <v>23</v>
      </c>
      <c r="M47" s="17">
        <f t="shared" si="1"/>
        <v>0</v>
      </c>
    </row>
    <row r="48" spans="1:13" ht="31.5">
      <c r="A48" s="3">
        <v>38</v>
      </c>
      <c r="B48" s="18">
        <v>2</v>
      </c>
      <c r="C48" s="18" t="s">
        <v>2</v>
      </c>
      <c r="D48" s="5">
        <v>2</v>
      </c>
      <c r="E48" s="5">
        <v>6</v>
      </c>
      <c r="F48" s="5">
        <v>0</v>
      </c>
      <c r="G48" s="37">
        <v>0</v>
      </c>
      <c r="H48" s="56"/>
      <c r="I48" s="31"/>
      <c r="J48" s="5" t="s">
        <v>69</v>
      </c>
      <c r="K48" s="54"/>
      <c r="L48" s="16">
        <v>9.34</v>
      </c>
      <c r="M48" s="17">
        <f t="shared" si="1"/>
        <v>0</v>
      </c>
    </row>
    <row r="49" spans="1:13" ht="18.75">
      <c r="A49" s="3">
        <v>39</v>
      </c>
      <c r="B49" s="18">
        <v>2</v>
      </c>
      <c r="C49" s="18" t="s">
        <v>2</v>
      </c>
      <c r="D49" s="5">
        <v>2</v>
      </c>
      <c r="E49" s="5">
        <v>6</v>
      </c>
      <c r="F49" s="5">
        <v>0</v>
      </c>
      <c r="G49" s="37">
        <v>4</v>
      </c>
      <c r="H49" s="56"/>
      <c r="I49" s="58"/>
      <c r="J49" s="55" t="s">
        <v>123</v>
      </c>
      <c r="K49" s="54"/>
      <c r="L49" s="16">
        <v>5.37</v>
      </c>
      <c r="M49" s="17">
        <f t="shared" si="1"/>
        <v>0</v>
      </c>
    </row>
    <row r="50" spans="1:13" ht="31.5">
      <c r="A50" s="3">
        <v>40</v>
      </c>
      <c r="B50" s="18">
        <v>2</v>
      </c>
      <c r="C50" s="18" t="s">
        <v>2</v>
      </c>
      <c r="D50" s="5">
        <v>2</v>
      </c>
      <c r="E50" s="5">
        <v>6</v>
      </c>
      <c r="F50" s="5">
        <v>1</v>
      </c>
      <c r="G50" s="37">
        <v>2</v>
      </c>
      <c r="H50" s="56"/>
      <c r="I50" s="59"/>
      <c r="J50" s="56" t="s">
        <v>68</v>
      </c>
      <c r="K50" s="54"/>
      <c r="L50" s="16">
        <v>22</v>
      </c>
      <c r="M50" s="17">
        <f t="shared" si="1"/>
        <v>0</v>
      </c>
    </row>
    <row r="51" spans="1:13" ht="15.75">
      <c r="A51" s="3">
        <v>41</v>
      </c>
      <c r="B51" s="18">
        <v>2</v>
      </c>
      <c r="C51" s="18" t="s">
        <v>2</v>
      </c>
      <c r="D51" s="5">
        <v>2</v>
      </c>
      <c r="E51" s="5">
        <v>6</v>
      </c>
      <c r="F51" s="5">
        <v>2</v>
      </c>
      <c r="G51" s="37">
        <v>2</v>
      </c>
      <c r="H51" s="56"/>
      <c r="I51" s="59"/>
      <c r="J51" s="5" t="s">
        <v>70</v>
      </c>
      <c r="K51" s="54"/>
      <c r="L51" s="16">
        <v>5.37</v>
      </c>
      <c r="M51" s="17">
        <f t="shared" si="1"/>
        <v>0</v>
      </c>
    </row>
    <row r="52" spans="1:13" ht="15.75">
      <c r="A52" s="3">
        <v>42</v>
      </c>
      <c r="B52" s="18">
        <v>2</v>
      </c>
      <c r="C52" s="18" t="s">
        <v>2</v>
      </c>
      <c r="D52" s="5">
        <v>2</v>
      </c>
      <c r="E52" s="5">
        <v>6</v>
      </c>
      <c r="F52" s="5">
        <v>2</v>
      </c>
      <c r="G52" s="37">
        <v>3</v>
      </c>
      <c r="H52" s="56"/>
      <c r="I52" s="59"/>
      <c r="J52" s="56" t="s">
        <v>71</v>
      </c>
      <c r="K52" s="54"/>
      <c r="L52" s="16">
        <v>8</v>
      </c>
      <c r="M52" s="17">
        <f t="shared" si="1"/>
        <v>0</v>
      </c>
    </row>
    <row r="53" spans="1:15" s="30" customFormat="1" ht="19.5">
      <c r="A53" s="86" t="s">
        <v>119</v>
      </c>
      <c r="B53" s="86"/>
      <c r="C53" s="86"/>
      <c r="D53" s="86"/>
      <c r="E53" s="86"/>
      <c r="F53" s="86"/>
      <c r="G53" s="86"/>
      <c r="H53" s="87"/>
      <c r="I53" s="86"/>
      <c r="J53" s="86"/>
      <c r="K53" s="86"/>
      <c r="L53" s="86"/>
      <c r="M53" s="86"/>
      <c r="N53" s="29"/>
      <c r="O53" s="29"/>
    </row>
    <row r="54" spans="1:15" s="30" customFormat="1" ht="15.75">
      <c r="A54" s="3">
        <v>43</v>
      </c>
      <c r="B54" s="18">
        <v>2</v>
      </c>
      <c r="C54" s="18" t="s">
        <v>2</v>
      </c>
      <c r="D54" s="5">
        <v>2</v>
      </c>
      <c r="E54" s="5">
        <v>5</v>
      </c>
      <c r="F54" s="5">
        <v>0</v>
      </c>
      <c r="G54" s="37">
        <v>0</v>
      </c>
      <c r="H54" s="61"/>
      <c r="I54" s="59"/>
      <c r="J54" s="5" t="s">
        <v>32</v>
      </c>
      <c r="K54" s="41"/>
      <c r="L54" s="16">
        <v>20.5</v>
      </c>
      <c r="M54" s="17">
        <f t="shared" si="1"/>
        <v>0</v>
      </c>
      <c r="N54" s="29"/>
      <c r="O54" s="29"/>
    </row>
    <row r="55" spans="1:15" s="30" customFormat="1" ht="15.75">
      <c r="A55" s="3">
        <v>44</v>
      </c>
      <c r="B55" s="18">
        <v>2</v>
      </c>
      <c r="C55" s="18" t="s">
        <v>2</v>
      </c>
      <c r="D55" s="5">
        <v>2</v>
      </c>
      <c r="E55" s="5">
        <v>5</v>
      </c>
      <c r="F55" s="5">
        <v>0</v>
      </c>
      <c r="G55" s="37">
        <v>1</v>
      </c>
      <c r="H55" s="61"/>
      <c r="I55" s="59"/>
      <c r="J55" s="5" t="s">
        <v>33</v>
      </c>
      <c r="K55" s="41"/>
      <c r="L55" s="16">
        <v>20.83</v>
      </c>
      <c r="M55" s="17">
        <f t="shared" si="1"/>
        <v>0</v>
      </c>
      <c r="N55" s="29"/>
      <c r="O55" s="29"/>
    </row>
    <row r="56" spans="1:15" s="30" customFormat="1" ht="15.75">
      <c r="A56" s="3">
        <v>45</v>
      </c>
      <c r="B56" s="18">
        <v>2</v>
      </c>
      <c r="C56" s="18" t="s">
        <v>2</v>
      </c>
      <c r="D56" s="5">
        <v>2</v>
      </c>
      <c r="E56" s="5">
        <v>5</v>
      </c>
      <c r="F56" s="5">
        <v>0</v>
      </c>
      <c r="G56" s="37">
        <v>2</v>
      </c>
      <c r="H56" s="61"/>
      <c r="I56" s="59"/>
      <c r="J56" s="57" t="s">
        <v>72</v>
      </c>
      <c r="K56" s="41"/>
      <c r="L56" s="16">
        <v>43</v>
      </c>
      <c r="M56" s="17">
        <f t="shared" si="1"/>
        <v>0</v>
      </c>
      <c r="N56" s="29"/>
      <c r="O56" s="29"/>
    </row>
    <row r="57" spans="1:15" s="30" customFormat="1" ht="15.75">
      <c r="A57" s="3">
        <v>46</v>
      </c>
      <c r="B57" s="18">
        <v>2</v>
      </c>
      <c r="C57" s="18" t="s">
        <v>2</v>
      </c>
      <c r="D57" s="5">
        <v>2</v>
      </c>
      <c r="E57" s="5">
        <v>5</v>
      </c>
      <c r="F57" s="5">
        <v>0</v>
      </c>
      <c r="G57" s="37">
        <v>7</v>
      </c>
      <c r="H57" s="61"/>
      <c r="I57" s="59"/>
      <c r="J57" s="57" t="s">
        <v>73</v>
      </c>
      <c r="K57" s="41"/>
      <c r="L57" s="16">
        <v>23.82</v>
      </c>
      <c r="M57" s="17">
        <f t="shared" si="1"/>
        <v>0</v>
      </c>
      <c r="N57" s="29"/>
      <c r="O57" s="29"/>
    </row>
    <row r="58" spans="1:15" s="30" customFormat="1" ht="15.75">
      <c r="A58" s="3">
        <v>47</v>
      </c>
      <c r="B58" s="18">
        <v>2</v>
      </c>
      <c r="C58" s="18" t="s">
        <v>2</v>
      </c>
      <c r="D58" s="5">
        <v>2</v>
      </c>
      <c r="E58" s="5">
        <v>5</v>
      </c>
      <c r="F58" s="5">
        <v>1</v>
      </c>
      <c r="G58" s="37">
        <v>0</v>
      </c>
      <c r="H58" s="61"/>
      <c r="I58" s="59"/>
      <c r="J58" s="57" t="s">
        <v>74</v>
      </c>
      <c r="K58" s="41"/>
      <c r="L58" s="16">
        <v>23.82</v>
      </c>
      <c r="M58" s="17">
        <f t="shared" si="1"/>
        <v>0</v>
      </c>
      <c r="N58" s="29"/>
      <c r="O58" s="29"/>
    </row>
    <row r="59" spans="1:15" s="30" customFormat="1" ht="15.75">
      <c r="A59" s="3">
        <v>48</v>
      </c>
      <c r="B59" s="18">
        <v>2</v>
      </c>
      <c r="C59" s="18" t="s">
        <v>2</v>
      </c>
      <c r="D59" s="5">
        <v>2</v>
      </c>
      <c r="E59" s="5">
        <v>5</v>
      </c>
      <c r="F59" s="5">
        <v>1</v>
      </c>
      <c r="G59" s="37">
        <v>4</v>
      </c>
      <c r="H59" s="61"/>
      <c r="I59" s="59"/>
      <c r="J59" s="37" t="s">
        <v>10</v>
      </c>
      <c r="K59" s="41"/>
      <c r="L59" s="16">
        <v>27.87</v>
      </c>
      <c r="M59" s="17">
        <f t="shared" si="1"/>
        <v>0</v>
      </c>
      <c r="N59" s="29"/>
      <c r="O59" s="29"/>
    </row>
    <row r="60" spans="1:15" s="30" customFormat="1" ht="15.75">
      <c r="A60" s="3">
        <v>49</v>
      </c>
      <c r="B60" s="18">
        <v>2</v>
      </c>
      <c r="C60" s="18" t="s">
        <v>2</v>
      </c>
      <c r="D60" s="5">
        <v>2</v>
      </c>
      <c r="E60" s="5">
        <v>5</v>
      </c>
      <c r="F60" s="5">
        <v>2</v>
      </c>
      <c r="G60" s="37">
        <v>1</v>
      </c>
      <c r="H60" s="61"/>
      <c r="I60" s="59"/>
      <c r="J60" s="37" t="s">
        <v>75</v>
      </c>
      <c r="K60" s="41"/>
      <c r="L60" s="16">
        <v>30.1</v>
      </c>
      <c r="M60" s="17">
        <f t="shared" si="1"/>
        <v>0</v>
      </c>
      <c r="N60" s="29"/>
      <c r="O60" s="29"/>
    </row>
    <row r="61" spans="1:15" s="30" customFormat="1" ht="15.75">
      <c r="A61" s="3">
        <v>50</v>
      </c>
      <c r="B61" s="18">
        <v>2</v>
      </c>
      <c r="C61" s="18" t="s">
        <v>2</v>
      </c>
      <c r="D61" s="5">
        <v>2</v>
      </c>
      <c r="E61" s="5">
        <v>5</v>
      </c>
      <c r="F61" s="5">
        <v>2</v>
      </c>
      <c r="G61" s="37">
        <v>2</v>
      </c>
      <c r="H61" s="61"/>
      <c r="I61" s="59"/>
      <c r="J61" s="37" t="s">
        <v>76</v>
      </c>
      <c r="K61" s="41"/>
      <c r="L61" s="16">
        <v>23.82</v>
      </c>
      <c r="M61" s="17">
        <f t="shared" si="1"/>
        <v>0</v>
      </c>
      <c r="N61" s="29"/>
      <c r="O61" s="29"/>
    </row>
    <row r="62" spans="1:15" s="30" customFormat="1" ht="15.75">
      <c r="A62" s="3">
        <v>51</v>
      </c>
      <c r="B62" s="18">
        <v>2</v>
      </c>
      <c r="C62" s="18" t="s">
        <v>2</v>
      </c>
      <c r="D62" s="5">
        <v>2</v>
      </c>
      <c r="E62" s="5">
        <v>5</v>
      </c>
      <c r="F62" s="5">
        <v>2</v>
      </c>
      <c r="G62" s="37">
        <v>2</v>
      </c>
      <c r="H62" s="61"/>
      <c r="I62" s="59"/>
      <c r="J62" s="31" t="s">
        <v>11</v>
      </c>
      <c r="K62" s="41"/>
      <c r="L62" s="16">
        <v>25.31</v>
      </c>
      <c r="M62" s="17">
        <f t="shared" si="1"/>
        <v>0</v>
      </c>
      <c r="N62" s="29"/>
      <c r="O62" s="29"/>
    </row>
    <row r="63" spans="1:15" s="30" customFormat="1" ht="15.75">
      <c r="A63" s="3">
        <v>52</v>
      </c>
      <c r="B63" s="18">
        <v>2</v>
      </c>
      <c r="C63" s="18" t="s">
        <v>2</v>
      </c>
      <c r="D63" s="5">
        <v>2</v>
      </c>
      <c r="E63" s="5">
        <v>5</v>
      </c>
      <c r="F63" s="5">
        <v>2</v>
      </c>
      <c r="G63" s="37">
        <v>5</v>
      </c>
      <c r="H63" s="61"/>
      <c r="I63" s="59"/>
      <c r="J63" s="31" t="s">
        <v>12</v>
      </c>
      <c r="K63" s="41"/>
      <c r="L63" s="16">
        <v>25.31</v>
      </c>
      <c r="M63" s="17">
        <f t="shared" si="1"/>
        <v>0</v>
      </c>
      <c r="N63" s="29"/>
      <c r="O63" s="29"/>
    </row>
    <row r="64" spans="1:15" s="30" customFormat="1" ht="15.75">
      <c r="A64" s="3">
        <v>53</v>
      </c>
      <c r="B64" s="18">
        <v>2</v>
      </c>
      <c r="C64" s="18" t="s">
        <v>2</v>
      </c>
      <c r="D64" s="5">
        <v>3</v>
      </c>
      <c r="E64" s="5">
        <v>2</v>
      </c>
      <c r="F64" s="5">
        <v>7</v>
      </c>
      <c r="G64" s="37">
        <v>0</v>
      </c>
      <c r="H64" s="61">
        <v>9</v>
      </c>
      <c r="I64" s="59">
        <v>1</v>
      </c>
      <c r="J64" s="31" t="s">
        <v>77</v>
      </c>
      <c r="K64" s="41"/>
      <c r="L64" s="16">
        <v>40.98</v>
      </c>
      <c r="M64" s="17">
        <f t="shared" si="1"/>
        <v>0</v>
      </c>
      <c r="N64" s="29"/>
      <c r="O64" s="29"/>
    </row>
    <row r="65" spans="1:15" s="30" customFormat="1" ht="15.75">
      <c r="A65" s="3">
        <v>54</v>
      </c>
      <c r="B65" s="18">
        <v>2</v>
      </c>
      <c r="C65" s="18" t="s">
        <v>2</v>
      </c>
      <c r="D65" s="5">
        <v>3</v>
      </c>
      <c r="E65" s="5">
        <v>2</v>
      </c>
      <c r="F65" s="5">
        <v>7</v>
      </c>
      <c r="G65" s="37">
        <v>0</v>
      </c>
      <c r="H65" s="61">
        <v>9</v>
      </c>
      <c r="I65" s="59">
        <v>2</v>
      </c>
      <c r="J65" s="5" t="s">
        <v>78</v>
      </c>
      <c r="K65" s="41"/>
      <c r="L65" s="16">
        <v>31.15</v>
      </c>
      <c r="M65" s="17">
        <f t="shared" si="1"/>
        <v>0</v>
      </c>
      <c r="N65" s="29"/>
      <c r="O65" s="29"/>
    </row>
    <row r="66" spans="1:15" s="30" customFormat="1" ht="15.75">
      <c r="A66" s="3">
        <v>55</v>
      </c>
      <c r="B66" s="18">
        <v>2</v>
      </c>
      <c r="C66" s="18" t="s">
        <v>2</v>
      </c>
      <c r="D66" s="5">
        <v>3</v>
      </c>
      <c r="E66" s="5">
        <v>2</v>
      </c>
      <c r="F66" s="5">
        <v>7</v>
      </c>
      <c r="G66" s="37">
        <v>0</v>
      </c>
      <c r="H66" s="61">
        <v>9</v>
      </c>
      <c r="I66" s="59">
        <v>3</v>
      </c>
      <c r="J66" s="5" t="s">
        <v>81</v>
      </c>
      <c r="K66" s="41"/>
      <c r="L66" s="16">
        <v>64.9</v>
      </c>
      <c r="M66" s="17">
        <f t="shared" si="1"/>
        <v>0</v>
      </c>
      <c r="N66" s="29"/>
      <c r="O66" s="29"/>
    </row>
    <row r="67" spans="1:15" s="30" customFormat="1" ht="15.75">
      <c r="A67" s="3">
        <v>56</v>
      </c>
      <c r="B67" s="18">
        <v>2</v>
      </c>
      <c r="C67" s="18" t="s">
        <v>2</v>
      </c>
      <c r="D67" s="5">
        <v>3</v>
      </c>
      <c r="E67" s="5">
        <v>2</v>
      </c>
      <c r="F67" s="5">
        <v>7</v>
      </c>
      <c r="G67" s="37">
        <v>1</v>
      </c>
      <c r="H67" s="61">
        <v>0</v>
      </c>
      <c r="I67" s="59"/>
      <c r="J67" s="5" t="s">
        <v>79</v>
      </c>
      <c r="K67" s="41"/>
      <c r="L67" s="16">
        <v>33.29</v>
      </c>
      <c r="M67" s="17">
        <f t="shared" si="1"/>
        <v>0</v>
      </c>
      <c r="N67" s="29"/>
      <c r="O67" s="29"/>
    </row>
    <row r="68" spans="1:15" s="30" customFormat="1" ht="15.75">
      <c r="A68" s="3">
        <v>57</v>
      </c>
      <c r="B68" s="18">
        <v>2</v>
      </c>
      <c r="C68" s="18" t="s">
        <v>2</v>
      </c>
      <c r="D68" s="5">
        <v>4</v>
      </c>
      <c r="E68" s="5">
        <v>0</v>
      </c>
      <c r="F68" s="5">
        <v>0</v>
      </c>
      <c r="G68" s="37">
        <v>0</v>
      </c>
      <c r="H68" s="61">
        <v>0</v>
      </c>
      <c r="I68" s="59"/>
      <c r="J68" s="5" t="s">
        <v>80</v>
      </c>
      <c r="K68" s="41"/>
      <c r="L68" s="16">
        <v>11.48</v>
      </c>
      <c r="M68" s="17">
        <f t="shared" si="1"/>
        <v>0</v>
      </c>
      <c r="N68" s="29"/>
      <c r="O68" s="29"/>
    </row>
    <row r="69" spans="1:15" s="30" customFormat="1" ht="15.75">
      <c r="A69" s="3">
        <v>58</v>
      </c>
      <c r="B69" s="18">
        <v>2</v>
      </c>
      <c r="C69" s="18" t="s">
        <v>2</v>
      </c>
      <c r="D69" s="5">
        <v>4</v>
      </c>
      <c r="E69" s="5">
        <v>0</v>
      </c>
      <c r="F69" s="5">
        <v>0</v>
      </c>
      <c r="G69" s="37">
        <v>1</v>
      </c>
      <c r="H69" s="61">
        <v>0</v>
      </c>
      <c r="I69" s="59"/>
      <c r="J69" s="5" t="s">
        <v>82</v>
      </c>
      <c r="K69" s="41"/>
      <c r="L69" s="16">
        <v>5.49</v>
      </c>
      <c r="M69" s="17">
        <f t="shared" si="1"/>
        <v>0</v>
      </c>
      <c r="N69" s="29"/>
      <c r="O69" s="29"/>
    </row>
    <row r="70" spans="1:15" s="30" customFormat="1" ht="15.75">
      <c r="A70" s="3">
        <v>59</v>
      </c>
      <c r="B70" s="18">
        <v>2</v>
      </c>
      <c r="C70" s="18" t="s">
        <v>2</v>
      </c>
      <c r="D70" s="5">
        <v>4</v>
      </c>
      <c r="E70" s="5">
        <v>0</v>
      </c>
      <c r="F70" s="5">
        <v>0</v>
      </c>
      <c r="G70" s="37">
        <v>1</v>
      </c>
      <c r="H70" s="61">
        <v>3</v>
      </c>
      <c r="I70" s="59"/>
      <c r="J70" s="31" t="s">
        <v>83</v>
      </c>
      <c r="K70" s="41"/>
      <c r="L70" s="16">
        <v>12.29</v>
      </c>
      <c r="M70" s="17">
        <f t="shared" si="1"/>
        <v>0</v>
      </c>
      <c r="N70" s="29"/>
      <c r="O70" s="29"/>
    </row>
    <row r="71" spans="1:15" s="30" customFormat="1" ht="15.75">
      <c r="A71" s="3">
        <v>60</v>
      </c>
      <c r="B71" s="18">
        <v>2</v>
      </c>
      <c r="C71" s="18" t="s">
        <v>2</v>
      </c>
      <c r="D71" s="5">
        <v>4</v>
      </c>
      <c r="E71" s="5">
        <v>0</v>
      </c>
      <c r="F71" s="5">
        <v>2</v>
      </c>
      <c r="G71" s="37">
        <v>0</v>
      </c>
      <c r="H71" s="61">
        <v>3</v>
      </c>
      <c r="I71" s="59"/>
      <c r="J71" s="5" t="s">
        <v>124</v>
      </c>
      <c r="K71" s="41"/>
      <c r="L71" s="16">
        <v>40</v>
      </c>
      <c r="M71" s="17">
        <f t="shared" si="1"/>
        <v>0</v>
      </c>
      <c r="N71" s="29"/>
      <c r="O71" s="29"/>
    </row>
    <row r="72" spans="1:15" s="30" customFormat="1" ht="15.75">
      <c r="A72" s="3">
        <v>61</v>
      </c>
      <c r="B72" s="18">
        <v>2</v>
      </c>
      <c r="C72" s="18" t="s">
        <v>2</v>
      </c>
      <c r="D72" s="5">
        <v>4</v>
      </c>
      <c r="E72" s="5">
        <v>3</v>
      </c>
      <c r="F72" s="5">
        <v>0</v>
      </c>
      <c r="G72" s="37">
        <v>0</v>
      </c>
      <c r="H72" s="61">
        <v>1</v>
      </c>
      <c r="I72" s="59">
        <v>1</v>
      </c>
      <c r="J72" s="38" t="s">
        <v>30</v>
      </c>
      <c r="K72" s="41"/>
      <c r="L72" s="16">
        <v>10.84</v>
      </c>
      <c r="M72" s="17">
        <f t="shared" si="1"/>
        <v>0</v>
      </c>
      <c r="N72" s="29"/>
      <c r="O72" s="29"/>
    </row>
    <row r="73" spans="1:15" s="30" customFormat="1" ht="15.75">
      <c r="A73" s="3">
        <v>62</v>
      </c>
      <c r="B73" s="18">
        <v>2</v>
      </c>
      <c r="C73" s="18" t="s">
        <v>2</v>
      </c>
      <c r="D73" s="5">
        <v>4</v>
      </c>
      <c r="E73" s="5">
        <v>3</v>
      </c>
      <c r="F73" s="5">
        <v>0</v>
      </c>
      <c r="G73" s="37">
        <v>0</v>
      </c>
      <c r="H73" s="61">
        <v>1</v>
      </c>
      <c r="I73" s="59">
        <v>2</v>
      </c>
      <c r="J73" s="39" t="s">
        <v>31</v>
      </c>
      <c r="K73" s="41"/>
      <c r="L73" s="16">
        <v>10.84</v>
      </c>
      <c r="M73" s="17">
        <f t="shared" si="1"/>
        <v>0</v>
      </c>
      <c r="N73" s="29"/>
      <c r="O73" s="29"/>
    </row>
    <row r="74" spans="1:15" s="30" customFormat="1" ht="15.75">
      <c r="A74" s="3">
        <v>63</v>
      </c>
      <c r="B74" s="18">
        <v>2</v>
      </c>
      <c r="C74" s="18" t="s">
        <v>2</v>
      </c>
      <c r="D74" s="5">
        <v>4</v>
      </c>
      <c r="E74" s="5">
        <v>3</v>
      </c>
      <c r="F74" s="5">
        <v>0</v>
      </c>
      <c r="G74" s="37">
        <v>1</v>
      </c>
      <c r="H74" s="61">
        <v>0</v>
      </c>
      <c r="I74" s="59"/>
      <c r="J74" s="37" t="s">
        <v>9</v>
      </c>
      <c r="K74" s="41"/>
      <c r="L74" s="16">
        <v>14.77</v>
      </c>
      <c r="M74" s="17">
        <f t="shared" si="1"/>
        <v>0</v>
      </c>
      <c r="N74" s="29"/>
      <c r="O74" s="29"/>
    </row>
    <row r="75" spans="1:15" s="30" customFormat="1" ht="15.75">
      <c r="A75" s="3">
        <v>64</v>
      </c>
      <c r="B75" s="18">
        <v>2</v>
      </c>
      <c r="C75" s="18" t="s">
        <v>2</v>
      </c>
      <c r="D75" s="5">
        <v>4</v>
      </c>
      <c r="E75" s="5">
        <v>3</v>
      </c>
      <c r="F75" s="5">
        <v>0</v>
      </c>
      <c r="G75" s="37">
        <v>1</v>
      </c>
      <c r="H75" s="61">
        <v>1</v>
      </c>
      <c r="I75" s="59"/>
      <c r="J75" s="5" t="s">
        <v>6</v>
      </c>
      <c r="K75" s="41"/>
      <c r="L75" s="16">
        <v>14.77</v>
      </c>
      <c r="M75" s="17">
        <f t="shared" si="1"/>
        <v>0</v>
      </c>
      <c r="N75" s="29"/>
      <c r="O75" s="29"/>
    </row>
    <row r="76" spans="1:15" s="30" customFormat="1" ht="15.75">
      <c r="A76" s="3">
        <v>65</v>
      </c>
      <c r="B76" s="18">
        <v>2</v>
      </c>
      <c r="C76" s="18" t="s">
        <v>2</v>
      </c>
      <c r="D76" s="5">
        <v>4</v>
      </c>
      <c r="E76" s="5">
        <v>3</v>
      </c>
      <c r="F76" s="5">
        <v>0</v>
      </c>
      <c r="G76" s="37">
        <v>1</v>
      </c>
      <c r="H76" s="61">
        <v>2</v>
      </c>
      <c r="I76" s="59"/>
      <c r="J76" s="5" t="s">
        <v>8</v>
      </c>
      <c r="K76" s="41"/>
      <c r="L76" s="16">
        <v>15.1</v>
      </c>
      <c r="M76" s="17">
        <f t="shared" si="1"/>
        <v>0</v>
      </c>
      <c r="N76" s="29"/>
      <c r="O76" s="29"/>
    </row>
    <row r="77" spans="1:15" s="30" customFormat="1" ht="15.75">
      <c r="A77" s="3">
        <v>66</v>
      </c>
      <c r="B77" s="18">
        <v>2</v>
      </c>
      <c r="C77" s="18" t="s">
        <v>2</v>
      </c>
      <c r="D77" s="5">
        <v>4</v>
      </c>
      <c r="E77" s="5">
        <v>3</v>
      </c>
      <c r="F77" s="5">
        <v>0</v>
      </c>
      <c r="G77" s="37">
        <v>1</v>
      </c>
      <c r="H77" s="61">
        <v>4</v>
      </c>
      <c r="I77" s="59"/>
      <c r="J77" s="5" t="s">
        <v>7</v>
      </c>
      <c r="K77" s="41"/>
      <c r="L77" s="16">
        <v>14.29</v>
      </c>
      <c r="M77" s="17">
        <f t="shared" si="1"/>
        <v>0</v>
      </c>
      <c r="N77" s="29"/>
      <c r="O77" s="29"/>
    </row>
    <row r="78" spans="1:15" s="30" customFormat="1" ht="15.75">
      <c r="A78" s="3">
        <v>67</v>
      </c>
      <c r="B78" s="18">
        <v>2</v>
      </c>
      <c r="C78" s="18" t="s">
        <v>2</v>
      </c>
      <c r="D78" s="5">
        <v>4</v>
      </c>
      <c r="E78" s="5">
        <v>0</v>
      </c>
      <c r="F78" s="5">
        <v>0</v>
      </c>
      <c r="G78" s="37">
        <v>5</v>
      </c>
      <c r="H78" s="61">
        <v>3</v>
      </c>
      <c r="I78" s="59"/>
      <c r="J78" s="5" t="s">
        <v>84</v>
      </c>
      <c r="K78" s="41"/>
      <c r="L78" s="16">
        <v>10.67</v>
      </c>
      <c r="M78" s="17">
        <f t="shared" si="1"/>
        <v>0</v>
      </c>
      <c r="N78" s="29"/>
      <c r="O78" s="29"/>
    </row>
    <row r="79" spans="1:15" s="30" customFormat="1" ht="15.75">
      <c r="A79" s="3">
        <v>68</v>
      </c>
      <c r="B79" s="18">
        <v>2</v>
      </c>
      <c r="C79" s="18" t="s">
        <v>2</v>
      </c>
      <c r="D79" s="5">
        <v>4</v>
      </c>
      <c r="E79" s="5">
        <v>3</v>
      </c>
      <c r="F79" s="5">
        <v>0</v>
      </c>
      <c r="G79" s="37">
        <v>4</v>
      </c>
      <c r="H79" s="61">
        <v>0</v>
      </c>
      <c r="I79" s="59"/>
      <c r="J79" s="5" t="s">
        <v>5</v>
      </c>
      <c r="K79" s="41"/>
      <c r="L79" s="16">
        <v>9.34</v>
      </c>
      <c r="M79" s="17">
        <f t="shared" si="1"/>
        <v>0</v>
      </c>
      <c r="N79" s="29"/>
      <c r="O79" s="29"/>
    </row>
    <row r="80" spans="1:15" s="30" customFormat="1" ht="15.75">
      <c r="A80" s="3">
        <v>69</v>
      </c>
      <c r="B80" s="18">
        <v>2</v>
      </c>
      <c r="C80" s="18" t="s">
        <v>2</v>
      </c>
      <c r="D80" s="5">
        <v>4</v>
      </c>
      <c r="E80" s="5">
        <v>3</v>
      </c>
      <c r="F80" s="5">
        <v>0</v>
      </c>
      <c r="G80" s="37">
        <v>4</v>
      </c>
      <c r="H80" s="61">
        <v>4</v>
      </c>
      <c r="I80" s="59"/>
      <c r="J80" s="37" t="s">
        <v>85</v>
      </c>
      <c r="K80" s="41"/>
      <c r="L80" s="16">
        <v>39</v>
      </c>
      <c r="M80" s="17">
        <f t="shared" si="1"/>
        <v>0</v>
      </c>
      <c r="N80" s="29"/>
      <c r="O80" s="29"/>
    </row>
    <row r="81" spans="1:15" s="30" customFormat="1" ht="15.75">
      <c r="A81" s="3">
        <v>70</v>
      </c>
      <c r="B81" s="18">
        <v>2</v>
      </c>
      <c r="C81" s="18" t="s">
        <v>2</v>
      </c>
      <c r="D81" s="5">
        <v>4</v>
      </c>
      <c r="E81" s="5">
        <v>3</v>
      </c>
      <c r="F81" s="5">
        <v>1</v>
      </c>
      <c r="G81" s="37">
        <v>3</v>
      </c>
      <c r="H81" s="61">
        <v>5</v>
      </c>
      <c r="I81" s="59"/>
      <c r="J81" s="31" t="s">
        <v>22</v>
      </c>
      <c r="K81" s="41"/>
      <c r="L81" s="16">
        <v>23.07</v>
      </c>
      <c r="M81" s="17">
        <f t="shared" si="1"/>
        <v>0</v>
      </c>
      <c r="N81" s="29"/>
      <c r="O81" s="29"/>
    </row>
    <row r="82" spans="1:13" ht="15.75">
      <c r="A82" s="3">
        <v>71</v>
      </c>
      <c r="B82" s="3">
        <v>2</v>
      </c>
      <c r="C82" s="3" t="s">
        <v>2</v>
      </c>
      <c r="D82" s="5">
        <v>4</v>
      </c>
      <c r="E82" s="5">
        <v>3</v>
      </c>
      <c r="F82" s="5">
        <v>1</v>
      </c>
      <c r="G82" s="37">
        <v>3</v>
      </c>
      <c r="H82" s="61">
        <v>6</v>
      </c>
      <c r="I82" s="60"/>
      <c r="J82" s="31" t="s">
        <v>86</v>
      </c>
      <c r="K82" s="41"/>
      <c r="L82" s="4">
        <v>23.61</v>
      </c>
      <c r="M82" s="17">
        <f t="shared" si="1"/>
        <v>0</v>
      </c>
    </row>
    <row r="83" spans="1:13" ht="19.5">
      <c r="A83" s="75" t="s">
        <v>87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5" s="30" customFormat="1" ht="19.5">
      <c r="A84" s="76" t="s">
        <v>88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8"/>
      <c r="N84" s="29"/>
      <c r="O84" s="29"/>
    </row>
    <row r="85" spans="1:15" s="30" customFormat="1" ht="47.25">
      <c r="A85" s="3">
        <v>72</v>
      </c>
      <c r="B85" s="3">
        <v>2</v>
      </c>
      <c r="C85" s="3" t="s">
        <v>2</v>
      </c>
      <c r="D85" s="5">
        <v>3</v>
      </c>
      <c r="E85" s="5">
        <v>0</v>
      </c>
      <c r="F85" s="5">
        <v>2</v>
      </c>
      <c r="G85" s="37">
        <v>5</v>
      </c>
      <c r="H85" s="61"/>
      <c r="I85" s="60"/>
      <c r="J85" s="31" t="s">
        <v>89</v>
      </c>
      <c r="K85" s="41"/>
      <c r="L85" s="4">
        <v>15.29</v>
      </c>
      <c r="M85" s="17">
        <f>ROUND(K85*L85,2)</f>
        <v>0</v>
      </c>
      <c r="N85" s="29"/>
      <c r="O85" s="29"/>
    </row>
    <row r="86" spans="1:15" s="30" customFormat="1" ht="47.25">
      <c r="A86" s="3">
        <v>73</v>
      </c>
      <c r="B86" s="3">
        <v>2</v>
      </c>
      <c r="C86" s="3" t="s">
        <v>2</v>
      </c>
      <c r="D86" s="5">
        <v>5</v>
      </c>
      <c r="E86" s="5">
        <v>0</v>
      </c>
      <c r="F86" s="5">
        <v>1</v>
      </c>
      <c r="G86" s="37">
        <v>0</v>
      </c>
      <c r="H86" s="61">
        <v>2</v>
      </c>
      <c r="I86" s="60"/>
      <c r="J86" s="31" t="s">
        <v>90</v>
      </c>
      <c r="K86" s="41"/>
      <c r="L86" s="4">
        <v>15.29</v>
      </c>
      <c r="M86" s="17">
        <f>ROUND(K86*L86,2)</f>
        <v>0</v>
      </c>
      <c r="N86" s="29"/>
      <c r="O86" s="29"/>
    </row>
    <row r="87" spans="1:15" s="30" customFormat="1" ht="19.5">
      <c r="A87" s="79" t="s">
        <v>91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1"/>
      <c r="N87" s="29"/>
      <c r="O87" s="29"/>
    </row>
    <row r="88" spans="1:13" ht="46.5" customHeight="1">
      <c r="A88" s="3">
        <v>74</v>
      </c>
      <c r="B88" s="5">
        <v>2</v>
      </c>
      <c r="C88" s="5" t="s">
        <v>2</v>
      </c>
      <c r="D88" s="5">
        <v>3</v>
      </c>
      <c r="E88" s="5">
        <v>1</v>
      </c>
      <c r="F88" s="5">
        <v>0</v>
      </c>
      <c r="G88" s="5">
        <v>0</v>
      </c>
      <c r="H88" s="5"/>
      <c r="I88" s="5"/>
      <c r="J88" s="5" t="s">
        <v>92</v>
      </c>
      <c r="K88" s="41"/>
      <c r="L88" s="4">
        <v>15.29</v>
      </c>
      <c r="M88" s="17">
        <f>ROUND(K88*L88,2)</f>
        <v>0</v>
      </c>
    </row>
    <row r="89" spans="1:13" ht="47.25">
      <c r="A89" s="3">
        <v>75</v>
      </c>
      <c r="B89" s="5">
        <v>2</v>
      </c>
      <c r="C89" s="5" t="s">
        <v>2</v>
      </c>
      <c r="D89" s="5">
        <v>5</v>
      </c>
      <c r="E89" s="5">
        <v>0</v>
      </c>
      <c r="F89" s="5">
        <v>1</v>
      </c>
      <c r="G89" s="5">
        <v>1</v>
      </c>
      <c r="H89" s="5">
        <v>6</v>
      </c>
      <c r="I89" s="5"/>
      <c r="J89" s="5" t="s">
        <v>93</v>
      </c>
      <c r="K89" s="41"/>
      <c r="L89" s="4">
        <v>15.29</v>
      </c>
      <c r="M89" s="17">
        <f>ROUND(K89*L89,2)</f>
        <v>0</v>
      </c>
    </row>
    <row r="90" spans="1:15" s="30" customFormat="1" ht="19.5">
      <c r="A90" s="82" t="s">
        <v>94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4"/>
      <c r="N90" s="29"/>
      <c r="O90" s="29"/>
    </row>
    <row r="91" spans="1:13" ht="47.25">
      <c r="A91" s="3">
        <v>76</v>
      </c>
      <c r="B91" s="5">
        <v>2</v>
      </c>
      <c r="C91" s="5" t="s">
        <v>2</v>
      </c>
      <c r="D91" s="5">
        <v>3</v>
      </c>
      <c r="E91" s="5">
        <v>0</v>
      </c>
      <c r="F91" s="5">
        <v>6</v>
      </c>
      <c r="G91" s="5">
        <v>2</v>
      </c>
      <c r="H91" s="5"/>
      <c r="I91" s="5"/>
      <c r="J91" s="5" t="s">
        <v>95</v>
      </c>
      <c r="K91" s="41"/>
      <c r="L91" s="4">
        <v>15.29</v>
      </c>
      <c r="M91" s="17">
        <f>ROUND(K91*L91,2)</f>
        <v>0</v>
      </c>
    </row>
    <row r="92" spans="1:13" ht="47.25">
      <c r="A92" s="3">
        <v>77</v>
      </c>
      <c r="B92" s="5">
        <v>2</v>
      </c>
      <c r="C92" s="5" t="s">
        <v>2</v>
      </c>
      <c r="D92" s="5">
        <v>5</v>
      </c>
      <c r="E92" s="5">
        <v>0</v>
      </c>
      <c r="F92" s="5">
        <v>1</v>
      </c>
      <c r="G92" s="5">
        <v>2</v>
      </c>
      <c r="H92" s="5">
        <v>0</v>
      </c>
      <c r="I92" s="37">
        <v>1</v>
      </c>
      <c r="J92" s="5" t="s">
        <v>96</v>
      </c>
      <c r="K92" s="54"/>
      <c r="L92" s="4">
        <v>15.29</v>
      </c>
      <c r="M92" s="17">
        <f>ROUND(K92*L92,2)</f>
        <v>0</v>
      </c>
    </row>
    <row r="93" spans="1:13" ht="31.5">
      <c r="A93" s="3">
        <v>78</v>
      </c>
      <c r="B93" s="3">
        <v>2</v>
      </c>
      <c r="C93" s="5" t="s">
        <v>2</v>
      </c>
      <c r="D93" s="5">
        <v>5</v>
      </c>
      <c r="E93" s="5">
        <v>1</v>
      </c>
      <c r="F93" s="5">
        <v>0</v>
      </c>
      <c r="G93" s="5">
        <v>0</v>
      </c>
      <c r="H93" s="5"/>
      <c r="I93" s="5"/>
      <c r="J93" s="63" t="s">
        <v>125</v>
      </c>
      <c r="K93" s="41"/>
      <c r="L93" s="4">
        <v>12.46</v>
      </c>
      <c r="M93" s="17">
        <f>ROUND(K93*L93,2)</f>
        <v>0</v>
      </c>
    </row>
    <row r="94" spans="1:13" ht="29.25" customHeight="1">
      <c r="A94" s="3">
        <v>79</v>
      </c>
      <c r="B94" s="3">
        <v>2</v>
      </c>
      <c r="C94" s="5" t="s">
        <v>2</v>
      </c>
      <c r="D94" s="5">
        <v>2</v>
      </c>
      <c r="E94" s="5">
        <v>7</v>
      </c>
      <c r="F94" s="5">
        <v>0</v>
      </c>
      <c r="G94" s="5">
        <v>1</v>
      </c>
      <c r="H94" s="5"/>
      <c r="I94" s="5"/>
      <c r="J94" s="5" t="s">
        <v>126</v>
      </c>
      <c r="K94" s="41"/>
      <c r="L94" s="4">
        <v>25</v>
      </c>
      <c r="M94" s="17">
        <f>ROUND(K94*L94,2)</f>
        <v>0</v>
      </c>
    </row>
    <row r="95" spans="1:15" s="30" customFormat="1" ht="19.5">
      <c r="A95" s="75" t="s">
        <v>130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29"/>
      <c r="O95" s="29"/>
    </row>
    <row r="96" spans="1:13" ht="47.25">
      <c r="A96" s="3">
        <v>80</v>
      </c>
      <c r="B96" s="5">
        <v>2</v>
      </c>
      <c r="C96" s="5" t="s">
        <v>2</v>
      </c>
      <c r="D96" s="5">
        <v>3</v>
      </c>
      <c r="E96" s="5">
        <v>0</v>
      </c>
      <c r="F96" s="5">
        <v>7</v>
      </c>
      <c r="G96" s="5">
        <v>4</v>
      </c>
      <c r="H96" s="5"/>
      <c r="I96" s="5"/>
      <c r="J96" s="5" t="s">
        <v>97</v>
      </c>
      <c r="K96" s="41"/>
      <c r="L96" s="4">
        <v>15.29</v>
      </c>
      <c r="M96" s="17">
        <f>ROUND(K96*L96,2)</f>
        <v>0</v>
      </c>
    </row>
    <row r="97" spans="1:13" ht="47.25">
      <c r="A97" s="3">
        <v>81</v>
      </c>
      <c r="B97" s="5">
        <v>2</v>
      </c>
      <c r="C97" s="5" t="s">
        <v>2</v>
      </c>
      <c r="D97" s="5">
        <v>5</v>
      </c>
      <c r="E97" s="5">
        <v>0</v>
      </c>
      <c r="F97" s="5">
        <v>1</v>
      </c>
      <c r="G97" s="5">
        <v>1</v>
      </c>
      <c r="H97" s="5">
        <v>4</v>
      </c>
      <c r="I97" s="5"/>
      <c r="J97" s="5" t="s">
        <v>98</v>
      </c>
      <c r="K97" s="41"/>
      <c r="L97" s="4">
        <v>15.29</v>
      </c>
      <c r="M97" s="17">
        <f>ROUND(K97*L97,2)</f>
        <v>0</v>
      </c>
    </row>
    <row r="98" spans="1:15" s="30" customFormat="1" ht="19.5" customHeight="1">
      <c r="A98" s="75" t="s">
        <v>99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29"/>
      <c r="O98" s="29"/>
    </row>
    <row r="99" spans="1:13" ht="47.25">
      <c r="A99" s="3">
        <v>82</v>
      </c>
      <c r="B99" s="5">
        <v>2</v>
      </c>
      <c r="C99" s="5" t="s">
        <v>2</v>
      </c>
      <c r="D99" s="5">
        <v>3</v>
      </c>
      <c r="E99" s="5">
        <v>0</v>
      </c>
      <c r="F99" s="5">
        <v>8</v>
      </c>
      <c r="G99" s="5">
        <v>0</v>
      </c>
      <c r="H99" s="5"/>
      <c r="I99" s="5"/>
      <c r="J99" s="5" t="s">
        <v>100</v>
      </c>
      <c r="K99" s="41"/>
      <c r="L99" s="4">
        <v>15.29</v>
      </c>
      <c r="M99" s="17">
        <f>ROUND(K99*L99,2)</f>
        <v>0</v>
      </c>
    </row>
    <row r="100" spans="1:13" ht="47.25">
      <c r="A100" s="3">
        <v>83</v>
      </c>
      <c r="B100" s="5">
        <v>2</v>
      </c>
      <c r="C100" s="5" t="s">
        <v>2</v>
      </c>
      <c r="D100" s="5">
        <v>5</v>
      </c>
      <c r="E100" s="5">
        <v>0</v>
      </c>
      <c r="F100" s="5">
        <v>1</v>
      </c>
      <c r="G100" s="5">
        <v>1</v>
      </c>
      <c r="H100" s="5">
        <v>5</v>
      </c>
      <c r="I100" s="5"/>
      <c r="J100" s="5" t="s">
        <v>106</v>
      </c>
      <c r="K100" s="41"/>
      <c r="L100" s="4">
        <v>15.29</v>
      </c>
      <c r="M100" s="17">
        <f>ROUND(K100*L100,2)</f>
        <v>0</v>
      </c>
    </row>
    <row r="101" spans="1:15" s="30" customFormat="1" ht="19.5" customHeight="1">
      <c r="A101" s="75" t="s">
        <v>101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29"/>
      <c r="O101" s="29"/>
    </row>
    <row r="102" spans="1:13" ht="47.25">
      <c r="A102" s="3">
        <v>84</v>
      </c>
      <c r="B102" s="5">
        <v>2</v>
      </c>
      <c r="C102" s="5" t="s">
        <v>2</v>
      </c>
      <c r="D102" s="5">
        <v>3</v>
      </c>
      <c r="E102" s="5">
        <v>0</v>
      </c>
      <c r="F102" s="5">
        <v>5</v>
      </c>
      <c r="G102" s="5">
        <v>0</v>
      </c>
      <c r="H102" s="5"/>
      <c r="I102" s="5"/>
      <c r="J102" s="5" t="s">
        <v>105</v>
      </c>
      <c r="K102" s="41"/>
      <c r="L102" s="4">
        <v>15.29</v>
      </c>
      <c r="M102" s="17">
        <f>ROUND(K102*L102,2)</f>
        <v>0</v>
      </c>
    </row>
    <row r="103" spans="1:13" ht="47.25">
      <c r="A103" s="3">
        <v>85</v>
      </c>
      <c r="B103" s="5">
        <v>2</v>
      </c>
      <c r="C103" s="5" t="s">
        <v>2</v>
      </c>
      <c r="D103" s="5">
        <v>5</v>
      </c>
      <c r="E103" s="5">
        <v>0</v>
      </c>
      <c r="F103" s="5">
        <v>1</v>
      </c>
      <c r="G103" s="5">
        <v>1</v>
      </c>
      <c r="H103" s="5">
        <v>9</v>
      </c>
      <c r="I103" s="5"/>
      <c r="J103" s="5" t="s">
        <v>102</v>
      </c>
      <c r="K103" s="41"/>
      <c r="L103" s="4">
        <v>15.29</v>
      </c>
      <c r="M103" s="17">
        <f>ROUND(K103*L103,2)</f>
        <v>0</v>
      </c>
    </row>
    <row r="104" spans="1:15" s="30" customFormat="1" ht="19.5" customHeight="1">
      <c r="A104" s="75" t="s">
        <v>103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29"/>
      <c r="O104" s="29"/>
    </row>
    <row r="105" spans="1:13" ht="47.25">
      <c r="A105" s="3">
        <v>86</v>
      </c>
      <c r="B105" s="5">
        <v>2</v>
      </c>
      <c r="C105" s="5" t="s">
        <v>2</v>
      </c>
      <c r="D105" s="5">
        <v>3</v>
      </c>
      <c r="E105" s="5">
        <v>0</v>
      </c>
      <c r="F105" s="5">
        <v>5</v>
      </c>
      <c r="G105" s="5">
        <v>0</v>
      </c>
      <c r="H105" s="5"/>
      <c r="I105" s="5"/>
      <c r="J105" s="5" t="s">
        <v>127</v>
      </c>
      <c r="K105" s="41"/>
      <c r="L105" s="4">
        <v>15.29</v>
      </c>
      <c r="M105" s="17">
        <f>ROUND(K105*L105,2)</f>
        <v>0</v>
      </c>
    </row>
    <row r="106" spans="1:13" ht="47.25">
      <c r="A106" s="3">
        <v>87</v>
      </c>
      <c r="B106" s="5">
        <v>2</v>
      </c>
      <c r="C106" s="5" t="s">
        <v>2</v>
      </c>
      <c r="D106" s="5">
        <v>5</v>
      </c>
      <c r="E106" s="5">
        <v>0</v>
      </c>
      <c r="F106" s="5">
        <v>1</v>
      </c>
      <c r="G106" s="5">
        <v>0</v>
      </c>
      <c r="H106" s="5">
        <v>3</v>
      </c>
      <c r="I106" s="5"/>
      <c r="J106" s="5" t="s">
        <v>128</v>
      </c>
      <c r="K106" s="41"/>
      <c r="L106" s="4">
        <v>15.29</v>
      </c>
      <c r="M106" s="17">
        <f>ROUND(K106*L106,2)</f>
        <v>0</v>
      </c>
    </row>
    <row r="107" spans="1:15" s="30" customFormat="1" ht="19.5" customHeight="1">
      <c r="A107" s="75" t="s">
        <v>104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29"/>
      <c r="O107" s="29"/>
    </row>
    <row r="108" spans="1:13" ht="63">
      <c r="A108" s="3">
        <v>88</v>
      </c>
      <c r="B108" s="5">
        <v>2</v>
      </c>
      <c r="C108" s="5" t="s">
        <v>2</v>
      </c>
      <c r="D108" s="5">
        <v>3</v>
      </c>
      <c r="E108" s="5">
        <v>0</v>
      </c>
      <c r="F108" s="5">
        <v>4</v>
      </c>
      <c r="G108" s="5">
        <v>0</v>
      </c>
      <c r="H108" s="5"/>
      <c r="I108" s="5"/>
      <c r="J108" s="5" t="s">
        <v>107</v>
      </c>
      <c r="K108" s="41"/>
      <c r="L108" s="4">
        <v>15.29</v>
      </c>
      <c r="M108" s="17">
        <f>ROUND(K108*L108,2)</f>
        <v>0</v>
      </c>
    </row>
    <row r="109" spans="1:13" ht="47.25">
      <c r="A109" s="3">
        <v>87</v>
      </c>
      <c r="B109" s="5">
        <v>2</v>
      </c>
      <c r="C109" s="5" t="s">
        <v>2</v>
      </c>
      <c r="D109" s="5">
        <v>5</v>
      </c>
      <c r="E109" s="5">
        <v>0</v>
      </c>
      <c r="F109" s="5">
        <v>1</v>
      </c>
      <c r="G109" s="5">
        <v>0</v>
      </c>
      <c r="H109" s="5">
        <v>3</v>
      </c>
      <c r="I109" s="5"/>
      <c r="J109" s="5" t="s">
        <v>110</v>
      </c>
      <c r="K109" s="41"/>
      <c r="L109" s="4">
        <v>15.29</v>
      </c>
      <c r="M109" s="17">
        <f>ROUND(K109*L109,2)</f>
        <v>0</v>
      </c>
    </row>
    <row r="110" spans="1:15" s="30" customFormat="1" ht="19.5" customHeight="1">
      <c r="A110" s="75" t="s">
        <v>108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29"/>
      <c r="O110" s="29"/>
    </row>
    <row r="111" spans="1:13" ht="47.25">
      <c r="A111" s="3">
        <v>90</v>
      </c>
      <c r="B111" s="5">
        <v>2</v>
      </c>
      <c r="C111" s="5" t="s">
        <v>2</v>
      </c>
      <c r="D111" s="5">
        <v>5</v>
      </c>
      <c r="E111" s="5">
        <v>0</v>
      </c>
      <c r="F111" s="5">
        <v>3</v>
      </c>
      <c r="G111" s="5">
        <v>2</v>
      </c>
      <c r="H111" s="5"/>
      <c r="I111" s="5"/>
      <c r="J111" s="5" t="s">
        <v>109</v>
      </c>
      <c r="K111" s="41"/>
      <c r="L111" s="4">
        <v>15.29</v>
      </c>
      <c r="M111" s="17">
        <f>ROUND(K111*L111,2)</f>
        <v>0</v>
      </c>
    </row>
    <row r="112" spans="1:13" ht="47.25">
      <c r="A112" s="3">
        <v>91</v>
      </c>
      <c r="B112" s="5">
        <v>2</v>
      </c>
      <c r="C112" s="5" t="s">
        <v>2</v>
      </c>
      <c r="D112" s="5">
        <v>5</v>
      </c>
      <c r="E112" s="5">
        <v>0</v>
      </c>
      <c r="F112" s="5">
        <v>1</v>
      </c>
      <c r="G112" s="5">
        <v>2</v>
      </c>
      <c r="H112" s="5">
        <v>0</v>
      </c>
      <c r="I112" s="5">
        <v>2</v>
      </c>
      <c r="J112" s="5" t="s">
        <v>111</v>
      </c>
      <c r="K112" s="41"/>
      <c r="L112" s="4">
        <v>15.29</v>
      </c>
      <c r="M112" s="17">
        <f>ROUND(K112*L112,2)</f>
        <v>0</v>
      </c>
    </row>
    <row r="113" spans="1:13" ht="19.5">
      <c r="A113" s="75" t="s">
        <v>112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ht="15.75">
      <c r="A114" s="3">
        <v>92</v>
      </c>
      <c r="B114" s="5">
        <v>2</v>
      </c>
      <c r="C114" s="5" t="s">
        <v>2</v>
      </c>
      <c r="D114" s="5">
        <v>3</v>
      </c>
      <c r="E114" s="5">
        <v>1</v>
      </c>
      <c r="F114" s="5">
        <v>3</v>
      </c>
      <c r="G114" s="5"/>
      <c r="H114" s="5"/>
      <c r="I114" s="5"/>
      <c r="J114" s="5" t="s">
        <v>113</v>
      </c>
      <c r="K114" s="41"/>
      <c r="L114" s="4">
        <v>12.23</v>
      </c>
      <c r="M114" s="17">
        <f>ROUND(K114*L114,2)</f>
        <v>0</v>
      </c>
    </row>
    <row r="115" spans="1:13" ht="15.75">
      <c r="A115" s="3">
        <v>93</v>
      </c>
      <c r="B115" s="5">
        <v>2</v>
      </c>
      <c r="C115" s="5" t="s">
        <v>2</v>
      </c>
      <c r="D115" s="5">
        <v>5</v>
      </c>
      <c r="E115" s="5">
        <v>0</v>
      </c>
      <c r="F115" s="5">
        <v>2</v>
      </c>
      <c r="G115" s="5"/>
      <c r="H115" s="5"/>
      <c r="I115" s="5"/>
      <c r="J115" s="5" t="s">
        <v>114</v>
      </c>
      <c r="K115" s="41"/>
      <c r="L115" s="4">
        <v>14.55</v>
      </c>
      <c r="M115" s="17">
        <f>ROUND(K115*L115,2)</f>
        <v>0</v>
      </c>
    </row>
    <row r="116" spans="1:15" s="30" customFormat="1" ht="19.5">
      <c r="A116" s="75" t="s">
        <v>115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29"/>
      <c r="O116" s="29"/>
    </row>
    <row r="117" spans="1:13" ht="15.75">
      <c r="A117" s="3">
        <v>94</v>
      </c>
      <c r="B117" s="5">
        <v>2</v>
      </c>
      <c r="C117" s="5" t="s">
        <v>2</v>
      </c>
      <c r="D117" s="5">
        <v>9</v>
      </c>
      <c r="E117" s="5">
        <v>0</v>
      </c>
      <c r="F117" s="5">
        <v>0</v>
      </c>
      <c r="G117" s="5">
        <v>0</v>
      </c>
      <c r="H117" s="5"/>
      <c r="I117" s="5"/>
      <c r="J117" s="5" t="s">
        <v>116</v>
      </c>
      <c r="K117" s="41"/>
      <c r="L117" s="4" t="s">
        <v>131</v>
      </c>
      <c r="M117" s="17">
        <v>0</v>
      </c>
    </row>
    <row r="118" spans="1:13" ht="31.5">
      <c r="A118" s="3">
        <v>95</v>
      </c>
      <c r="B118" s="5">
        <v>2</v>
      </c>
      <c r="C118" s="5" t="s">
        <v>2</v>
      </c>
      <c r="D118" s="5">
        <v>9</v>
      </c>
      <c r="E118" s="5">
        <v>0</v>
      </c>
      <c r="F118" s="5">
        <v>2</v>
      </c>
      <c r="G118" s="5">
        <v>1</v>
      </c>
      <c r="H118" s="5"/>
      <c r="I118" s="5"/>
      <c r="J118" s="5" t="s">
        <v>117</v>
      </c>
      <c r="K118" s="41"/>
      <c r="L118" s="4" t="s">
        <v>132</v>
      </c>
      <c r="M118" s="17">
        <v>0</v>
      </c>
    </row>
    <row r="119" spans="1:13" ht="15.75">
      <c r="A119" s="3">
        <v>96</v>
      </c>
      <c r="B119" s="5">
        <v>2</v>
      </c>
      <c r="C119" s="5" t="s">
        <v>2</v>
      </c>
      <c r="D119" s="5">
        <v>9</v>
      </c>
      <c r="E119" s="5">
        <v>0</v>
      </c>
      <c r="F119" s="5">
        <v>2</v>
      </c>
      <c r="G119" s="5">
        <v>0</v>
      </c>
      <c r="H119" s="5"/>
      <c r="I119" s="5"/>
      <c r="J119" s="5" t="s">
        <v>13</v>
      </c>
      <c r="K119" s="41"/>
      <c r="L119" s="4">
        <v>18.2</v>
      </c>
      <c r="M119" s="17">
        <f aca="true" t="shared" si="2" ref="M119:M126">ROUND(K119*L119,2)</f>
        <v>0</v>
      </c>
    </row>
    <row r="120" spans="1:13" ht="31.5">
      <c r="A120" s="3">
        <v>97</v>
      </c>
      <c r="B120" s="5">
        <v>2</v>
      </c>
      <c r="C120" s="5" t="s">
        <v>2</v>
      </c>
      <c r="D120" s="5">
        <v>9</v>
      </c>
      <c r="E120" s="5">
        <v>0</v>
      </c>
      <c r="F120" s="5">
        <v>1</v>
      </c>
      <c r="G120" s="5">
        <v>0</v>
      </c>
      <c r="H120" s="5"/>
      <c r="I120" s="5"/>
      <c r="J120" s="5" t="s">
        <v>14</v>
      </c>
      <c r="K120" s="41"/>
      <c r="L120" s="4">
        <v>124.26</v>
      </c>
      <c r="M120" s="17">
        <f t="shared" si="2"/>
        <v>0</v>
      </c>
    </row>
    <row r="121" spans="1:13" ht="31.5">
      <c r="A121" s="3">
        <v>98</v>
      </c>
      <c r="B121" s="5">
        <v>2</v>
      </c>
      <c r="C121" s="5" t="s">
        <v>2</v>
      </c>
      <c r="D121" s="5">
        <v>9</v>
      </c>
      <c r="E121" s="5">
        <v>0</v>
      </c>
      <c r="F121" s="5">
        <v>2</v>
      </c>
      <c r="G121" s="5">
        <v>2</v>
      </c>
      <c r="H121" s="5"/>
      <c r="I121" s="5"/>
      <c r="J121" s="5" t="s">
        <v>15</v>
      </c>
      <c r="K121" s="41"/>
      <c r="L121" s="4">
        <v>32.73</v>
      </c>
      <c r="M121" s="17">
        <f t="shared" si="2"/>
        <v>0</v>
      </c>
    </row>
    <row r="122" spans="1:13" ht="15.75">
      <c r="A122" s="3">
        <v>99</v>
      </c>
      <c r="B122" s="5">
        <v>2</v>
      </c>
      <c r="C122" s="5" t="s">
        <v>2</v>
      </c>
      <c r="D122" s="5">
        <v>9</v>
      </c>
      <c r="E122" s="5">
        <v>0</v>
      </c>
      <c r="F122" s="5">
        <v>2</v>
      </c>
      <c r="G122" s="5">
        <v>3</v>
      </c>
      <c r="H122" s="5"/>
      <c r="I122" s="5"/>
      <c r="J122" s="5" t="s">
        <v>16</v>
      </c>
      <c r="K122" s="41"/>
      <c r="L122" s="4">
        <v>32.73</v>
      </c>
      <c r="M122" s="17">
        <f t="shared" si="2"/>
        <v>0</v>
      </c>
    </row>
    <row r="123" spans="1:13" ht="15.75">
      <c r="A123" s="3">
        <v>100</v>
      </c>
      <c r="B123" s="5">
        <v>2</v>
      </c>
      <c r="C123" s="5" t="s">
        <v>2</v>
      </c>
      <c r="D123" s="5">
        <v>9</v>
      </c>
      <c r="E123" s="5">
        <v>0</v>
      </c>
      <c r="F123" s="5">
        <v>2</v>
      </c>
      <c r="G123" s="5">
        <v>4</v>
      </c>
      <c r="H123" s="5"/>
      <c r="I123" s="5"/>
      <c r="J123" s="5" t="s">
        <v>17</v>
      </c>
      <c r="K123" s="41"/>
      <c r="L123" s="4">
        <v>30.34</v>
      </c>
      <c r="M123" s="17">
        <f t="shared" si="2"/>
        <v>0</v>
      </c>
    </row>
    <row r="124" spans="1:13" ht="15.75">
      <c r="A124" s="64">
        <v>101</v>
      </c>
      <c r="B124" s="55">
        <v>2</v>
      </c>
      <c r="C124" s="55" t="s">
        <v>2</v>
      </c>
      <c r="D124" s="55">
        <v>9</v>
      </c>
      <c r="E124" s="55">
        <v>0</v>
      </c>
      <c r="F124" s="55">
        <v>2</v>
      </c>
      <c r="G124" s="55">
        <v>5</v>
      </c>
      <c r="H124" s="55"/>
      <c r="I124" s="55"/>
      <c r="J124" s="55" t="s">
        <v>18</v>
      </c>
      <c r="K124" s="65"/>
      <c r="L124" s="66">
        <v>32.73</v>
      </c>
      <c r="M124" s="62">
        <f t="shared" si="2"/>
        <v>0</v>
      </c>
    </row>
    <row r="125" spans="1:13" ht="15.75">
      <c r="A125" s="71">
        <v>102</v>
      </c>
      <c r="B125" s="56">
        <v>2</v>
      </c>
      <c r="C125" s="56" t="s">
        <v>2</v>
      </c>
      <c r="D125" s="56">
        <v>9</v>
      </c>
      <c r="E125" s="56">
        <v>0</v>
      </c>
      <c r="F125" s="56">
        <v>3</v>
      </c>
      <c r="G125" s="56">
        <v>0</v>
      </c>
      <c r="H125" s="56"/>
      <c r="I125" s="56"/>
      <c r="J125" s="56" t="s">
        <v>19</v>
      </c>
      <c r="K125" s="72"/>
      <c r="L125" s="73" t="s">
        <v>133</v>
      </c>
      <c r="M125" s="62">
        <v>0</v>
      </c>
    </row>
    <row r="126" spans="1:13" ht="15.75">
      <c r="A126" s="71">
        <v>103</v>
      </c>
      <c r="B126" s="56">
        <v>2</v>
      </c>
      <c r="C126" s="56" t="s">
        <v>2</v>
      </c>
      <c r="D126" s="56">
        <v>9</v>
      </c>
      <c r="E126" s="56">
        <v>1</v>
      </c>
      <c r="F126" s="56">
        <v>6</v>
      </c>
      <c r="G126" s="56">
        <v>0</v>
      </c>
      <c r="H126" s="56"/>
      <c r="I126" s="56"/>
      <c r="J126" s="56" t="s">
        <v>118</v>
      </c>
      <c r="K126" s="72"/>
      <c r="L126" s="73">
        <v>39.35</v>
      </c>
      <c r="M126" s="74">
        <f t="shared" si="2"/>
        <v>0</v>
      </c>
    </row>
    <row r="127" spans="1:13" ht="15.75">
      <c r="A127" s="67" t="s">
        <v>20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9"/>
      <c r="L127" s="70">
        <f>SUM(L10:L19,L21:L52,L82:L82,L88:L89,L91:L94,L96:L97,L99:L100,L102:L103,L117:L126)</f>
        <v>945.1000000000001</v>
      </c>
      <c r="M127" s="70">
        <f>SUM(M10:M19,M21:M52,M82:M82,M88:M89,M91:M94,M96:M97,M99:M100,M102:M103,M117:M126)</f>
        <v>0</v>
      </c>
    </row>
    <row r="128" spans="1:32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5"/>
      <c r="K128" s="42"/>
      <c r="L128" s="14"/>
      <c r="M128" s="13"/>
      <c r="N128" s="24"/>
      <c r="O128" s="24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:32" s="51" customFormat="1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6"/>
      <c r="K129" s="42"/>
      <c r="L129" s="47"/>
      <c r="M129" s="48"/>
      <c r="N129" s="49"/>
      <c r="O129" s="49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1:32" ht="16.5" customHeight="1">
      <c r="A130" s="52"/>
      <c r="B130" s="12"/>
      <c r="C130" s="12"/>
      <c r="D130" s="12"/>
      <c r="E130" s="12"/>
      <c r="F130" s="12"/>
      <c r="G130" s="12"/>
      <c r="H130" s="12"/>
      <c r="I130" s="12"/>
      <c r="J130" s="15"/>
      <c r="K130" s="42"/>
      <c r="L130" s="14"/>
      <c r="M130" s="13"/>
      <c r="N130" s="24"/>
      <c r="O130" s="24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:45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43"/>
      <c r="L131" s="7"/>
      <c r="M131" s="11"/>
      <c r="N131" s="33"/>
      <c r="O131" s="33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8"/>
      <c r="AA131" s="8"/>
      <c r="AB131" s="8"/>
      <c r="AC131" s="8"/>
      <c r="AD131" s="9"/>
      <c r="AE131" s="9"/>
      <c r="AF131" s="9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ht="15">
      <c r="A132" s="6"/>
      <c r="B132" s="6"/>
      <c r="C132" s="6"/>
      <c r="D132" s="6"/>
      <c r="E132" s="6"/>
      <c r="F132" s="6"/>
      <c r="G132" s="6"/>
      <c r="H132" s="6"/>
      <c r="I132" s="6"/>
      <c r="J132" s="21" t="s">
        <v>26</v>
      </c>
      <c r="K132" s="43"/>
      <c r="L132" s="7"/>
      <c r="M132" s="11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8"/>
      <c r="AA132" s="8"/>
      <c r="AB132" s="8"/>
      <c r="AC132" s="8"/>
      <c r="AD132" s="9"/>
      <c r="AE132" s="9"/>
      <c r="AF132" s="9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43"/>
      <c r="L133" s="7"/>
      <c r="M133" s="11"/>
      <c r="N133" s="33"/>
      <c r="O133" s="33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8"/>
      <c r="AF133" s="8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ht="15.75">
      <c r="A134" s="35"/>
      <c r="B134" s="34"/>
      <c r="C134" s="34"/>
      <c r="D134" s="34"/>
      <c r="E134" s="34"/>
      <c r="F134" s="34"/>
      <c r="G134" s="34"/>
      <c r="H134" s="34"/>
      <c r="I134" s="34"/>
      <c r="J134" s="34"/>
      <c r="K134" s="44"/>
      <c r="L134" s="33"/>
      <c r="M134" s="36"/>
      <c r="N134" s="33"/>
      <c r="O134" s="33"/>
      <c r="P134" s="34"/>
      <c r="Q134" s="34"/>
      <c r="R134" s="34"/>
      <c r="S134" s="34"/>
      <c r="T134" s="34"/>
      <c r="U134" s="34"/>
      <c r="V134" s="34"/>
      <c r="W134" s="34"/>
      <c r="X134" s="34"/>
      <c r="Y134" s="9"/>
      <c r="Z134" s="9"/>
      <c r="AA134" s="9"/>
      <c r="AB134" s="9"/>
      <c r="AC134" s="9"/>
      <c r="AD134" s="9"/>
      <c r="AE134" s="9"/>
      <c r="AF134" s="9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6" ht="15">
      <c r="J136" s="6"/>
    </row>
  </sheetData>
  <mergeCells count="23">
    <mergeCell ref="J3:M3"/>
    <mergeCell ref="A6:A7"/>
    <mergeCell ref="B6:I7"/>
    <mergeCell ref="J6:J7"/>
    <mergeCell ref="K6:K7"/>
    <mergeCell ref="L6:L7"/>
    <mergeCell ref="M6:M7"/>
    <mergeCell ref="A84:M84"/>
    <mergeCell ref="A87:M87"/>
    <mergeCell ref="A90:M90"/>
    <mergeCell ref="B8:I8"/>
    <mergeCell ref="A9:M9"/>
    <mergeCell ref="A20:M20"/>
    <mergeCell ref="A53:M53"/>
    <mergeCell ref="A83:M83"/>
    <mergeCell ref="A116:M116"/>
    <mergeCell ref="A95:M95"/>
    <mergeCell ref="A98:M98"/>
    <mergeCell ref="A101:M101"/>
    <mergeCell ref="A104:M104"/>
    <mergeCell ref="A107:M107"/>
    <mergeCell ref="A110:M110"/>
    <mergeCell ref="A113:M113"/>
  </mergeCells>
  <printOptions/>
  <pageMargins left="0.3597222222222222" right="0.1798611111111111" top="0.31527777777777777" bottom="0.7083333333333334" header="0.5118055555555556" footer="0.5"/>
  <pageSetup horizontalDpi="300" verticalDpi="300" orientation="portrait" paperSize="9" scale="60" r:id="rId1"/>
  <headerFooter alignWithMargins="0"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2014-05-31T11:57:05Z</cp:lastPrinted>
  <dcterms:created xsi:type="dcterms:W3CDTF">2010-04-12T05:50:48Z</dcterms:created>
  <dcterms:modified xsi:type="dcterms:W3CDTF">2014-06-03T07:29:50Z</dcterms:modified>
  <cp:category/>
  <cp:version/>
  <cp:contentType/>
  <cp:contentStatus/>
</cp:coreProperties>
</file>